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02" firstSheet="8" activeTab="14"/>
  </bookViews>
  <sheets>
    <sheet name="тр_08-07" sheetId="1" r:id="rId1"/>
    <sheet name="тр_06-05" sheetId="2" r:id="rId2"/>
    <sheet name="тр_04-03" sheetId="3" r:id="rId3"/>
    <sheet name="тр_02-01" sheetId="4" r:id="rId4"/>
    <sheet name="шв_08-07" sheetId="5" r:id="rId5"/>
    <sheet name="шв_06-05" sheetId="6" r:id="rId6"/>
    <sheet name="шв_04-03" sheetId="7" r:id="rId7"/>
    <sheet name="шв_02-01" sheetId="8" r:id="rId8"/>
    <sheet name="дб_08-07" sheetId="9" r:id="rId9"/>
    <sheet name="дб_06-05" sheetId="10" r:id="rId10"/>
    <sheet name="дб_04-03" sheetId="11" r:id="rId11"/>
    <sheet name="дб_02-01" sheetId="12" r:id="rId12"/>
    <sheet name="команды_шв" sheetId="13" r:id="rId13"/>
    <sheet name="команды_тр" sheetId="14" r:id="rId14"/>
    <sheet name="команды_дб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<sst xmlns="http://schemas.openxmlformats.org/spreadsheetml/2006/main" count="2009" uniqueCount="338">
  <si>
    <t>№ п/п</t>
  </si>
  <si>
    <t>Кіровоградська обл.</t>
  </si>
  <si>
    <t>Ткач Ярослав Миколайович</t>
  </si>
  <si>
    <t>Прізвище, ім'я, по батькові</t>
  </si>
  <si>
    <t>Дата народження</t>
  </si>
  <si>
    <t>Розряд</t>
  </si>
  <si>
    <t>Регіон, місто</t>
  </si>
  <si>
    <t>Місце</t>
  </si>
  <si>
    <t>КМС</t>
  </si>
  <si>
    <t>Протокол результатів</t>
  </si>
  <si>
    <t>Рейтинг</t>
  </si>
  <si>
    <t xml:space="preserve">Головний суддя   НСС </t>
  </si>
  <si>
    <t>Побережець М. Й.</t>
  </si>
  <si>
    <t>Побережець С.М.</t>
  </si>
  <si>
    <t>Заст.головного судді суддя 1-ї категорії</t>
  </si>
  <si>
    <t>ФСТ</t>
  </si>
  <si>
    <t>Тренер</t>
  </si>
  <si>
    <t>Результати</t>
  </si>
  <si>
    <t>Виконаний розряд</t>
  </si>
  <si>
    <t>1-а траса</t>
  </si>
  <si>
    <t>2-а траса</t>
  </si>
  <si>
    <t>Підсумко-вий бал</t>
  </si>
  <si>
    <t>Фінал</t>
  </si>
  <si>
    <t>1-а квалі-фікація</t>
  </si>
  <si>
    <t>Бал</t>
  </si>
  <si>
    <t>2-а квалі-фікація</t>
  </si>
  <si>
    <t>Дата народ-ження</t>
  </si>
  <si>
    <t>Місце загальне</t>
  </si>
  <si>
    <t xml:space="preserve">Регіон </t>
  </si>
  <si>
    <t>Квалі-фікація</t>
  </si>
  <si>
    <t>1/4 фінала</t>
  </si>
  <si>
    <t>1/2 фінала</t>
  </si>
  <si>
    <t xml:space="preserve">Фінал 3,4 </t>
  </si>
  <si>
    <t>Фінал 1,2</t>
  </si>
  <si>
    <t>Бутенко О.Є.</t>
  </si>
  <si>
    <t>Україна</t>
  </si>
  <si>
    <t>Тяпкін І.О.</t>
  </si>
  <si>
    <t>Динамо</t>
  </si>
  <si>
    <t>Плохов Ніл Нілович</t>
  </si>
  <si>
    <t>1ю</t>
  </si>
  <si>
    <t xml:space="preserve">Пічка Т.В. </t>
  </si>
  <si>
    <t>м. Кременчук                                                                                                                                                           20-22 грудня 2018 р.</t>
  </si>
  <si>
    <t>чемпіонату України зі скелелазіння серед  школярів</t>
  </si>
  <si>
    <t>вид трудність группа 2008-2007</t>
  </si>
  <si>
    <t>Пічка Ігор Віталійович</t>
  </si>
  <si>
    <t>Київ</t>
  </si>
  <si>
    <t>Шалагін М.В., Бутенко О.Є.</t>
  </si>
  <si>
    <t>ДЮСШ, СК</t>
  </si>
  <si>
    <t>Jiwa, СК Політехнік</t>
  </si>
  <si>
    <t>Поляков Дмитро Василійович</t>
  </si>
  <si>
    <t>2-ю</t>
  </si>
  <si>
    <t>КЗКОЦТКЕУМ</t>
  </si>
  <si>
    <t>Русінова В.М</t>
  </si>
  <si>
    <t>Ткаченко Руслан Сергійович</t>
  </si>
  <si>
    <t>2 ю</t>
  </si>
  <si>
    <t>Ерофєєв Матвій Андрійович</t>
  </si>
  <si>
    <t>Абрамкін Микита Олексійович</t>
  </si>
  <si>
    <t>I юн.</t>
  </si>
  <si>
    <t>Герасичкіна Тетяна Вікторівна</t>
  </si>
  <si>
    <t>Луганська обл.</t>
  </si>
  <si>
    <t>Клочко Гліб  Вадимович</t>
  </si>
  <si>
    <t>Павлієнко Максим Володимирович</t>
  </si>
  <si>
    <t>Лініченко Тарас Віталійович</t>
  </si>
  <si>
    <t>б/р.</t>
  </si>
  <si>
    <t>Сумська обл.</t>
  </si>
  <si>
    <t>Клуб «Абалаковець»</t>
  </si>
  <si>
    <t>Бублик С.Ю.</t>
  </si>
  <si>
    <t xml:space="preserve">Головний секретар суд. 1 кат. </t>
  </si>
  <si>
    <t>вид трудність группа 2006-2005</t>
  </si>
  <si>
    <t>Харьківська обл.</t>
  </si>
  <si>
    <t>Клуб</t>
  </si>
  <si>
    <t>Ковальчук Роман Юрійович</t>
  </si>
  <si>
    <t>КЗ”КДЮСШ№1МРМК”</t>
  </si>
  <si>
    <t>Шутько Марк Романович</t>
  </si>
  <si>
    <t>30.09.06.</t>
  </si>
  <si>
    <t>Теряник Артемій Артемович</t>
  </si>
  <si>
    <t>08.11.06.</t>
  </si>
  <si>
    <t>Фомін С.В.</t>
  </si>
  <si>
    <t>ЦПР</t>
  </si>
  <si>
    <t>Донецька</t>
  </si>
  <si>
    <t>Воробьов Даніїл Кирилович</t>
  </si>
  <si>
    <t>Баклай Микита Костянтинович</t>
  </si>
  <si>
    <t>Гребенюк Артем Миколайович</t>
  </si>
  <si>
    <t>вид трудність группа 2004-2003</t>
  </si>
  <si>
    <t>Савельев Максим Олександрович</t>
  </si>
  <si>
    <t>б/р</t>
  </si>
  <si>
    <t xml:space="preserve">Полтавська </t>
  </si>
  <si>
    <t>Ірбіс</t>
  </si>
  <si>
    <t>Ткаченко Є.</t>
  </si>
  <si>
    <t>Сокол Данило Володимирович</t>
  </si>
  <si>
    <t>Луганська</t>
  </si>
  <si>
    <t>Герасічкіна Т.В.</t>
  </si>
  <si>
    <t>КМСУ</t>
  </si>
  <si>
    <t>Ілюхін Дмитро Євгенович</t>
  </si>
  <si>
    <t>ДЮСШ Електрометалург</t>
  </si>
  <si>
    <t>Борщаговська І.Г.</t>
  </si>
  <si>
    <t>Захаров Святослав Ігорович</t>
  </si>
  <si>
    <t>24.03.2005 р.н.</t>
  </si>
  <si>
    <t>Голубцов Станіслав Віталійович</t>
  </si>
  <si>
    <t>Дзюба Денис Юрійович</t>
  </si>
  <si>
    <t>СК Політехнік</t>
  </si>
  <si>
    <t>Замковий Єгор Олександрович</t>
  </si>
  <si>
    <t>Меєрович Микита Володимирович</t>
  </si>
  <si>
    <t>ІІ</t>
  </si>
  <si>
    <t>Колкотіна Т.П.</t>
  </si>
  <si>
    <t>Дніпропетровська</t>
  </si>
  <si>
    <t>Освіторіум</t>
  </si>
  <si>
    <t>Бєднов Володимир Глібович</t>
  </si>
  <si>
    <t>Макєєва Ірина Сергіївна</t>
  </si>
  <si>
    <t>Фмін С.В.</t>
  </si>
  <si>
    <t>Олексюк Влад</t>
  </si>
  <si>
    <t>Волинська</t>
  </si>
  <si>
    <t>ВОЛЗБВФП-ФАіС</t>
  </si>
  <si>
    <t>Корсунь М.І.</t>
  </si>
  <si>
    <t>вид трудність группа 2002-2001</t>
  </si>
  <si>
    <t>Фесовець Андрій</t>
  </si>
  <si>
    <t xml:space="preserve">Балачук Ярослав </t>
  </si>
  <si>
    <t>Побережець М. Й. Бутенко О.Є</t>
  </si>
  <si>
    <t>Кириченко Едуард Олексійович</t>
  </si>
  <si>
    <t>13.11.2001 р.н.</t>
  </si>
  <si>
    <t>Бублик С.Ю</t>
  </si>
  <si>
    <t>Глушко Артем Олександрович</t>
  </si>
  <si>
    <t>вид швидкість группа 2006-2005</t>
  </si>
  <si>
    <t>вид швидкість группа 2008-2007</t>
  </si>
  <si>
    <t>Пічка Демид Віталійович</t>
  </si>
  <si>
    <t>вид швидкість группа 2004-2003</t>
  </si>
  <si>
    <t>Осінцева Катерина Віталіївна</t>
  </si>
  <si>
    <t>Рябощтан Катерина Олексіївна</t>
  </si>
  <si>
    <t>1-ю</t>
  </si>
  <si>
    <t xml:space="preserve"> Зомарєва Катерина Євгенівна</t>
  </si>
  <si>
    <t>Пащук Ярослава Ігорівна</t>
  </si>
  <si>
    <t>31.01.07.</t>
  </si>
  <si>
    <t>Макогон Юлія Євгенівна</t>
  </si>
  <si>
    <t>09.08.08.</t>
  </si>
  <si>
    <t xml:space="preserve">Луганська </t>
  </si>
  <si>
    <t>Усик Анна Сергіївна</t>
  </si>
  <si>
    <t>08.02.2009 р.н.</t>
  </si>
  <si>
    <t>Чабан Софія Олегівна</t>
  </si>
  <si>
    <t>Русільська Уляна Олегівна</t>
  </si>
  <si>
    <t>Ізмайлова Євгенія Кирілівна</t>
  </si>
  <si>
    <t>Сумська  обл.</t>
  </si>
  <si>
    <t>І</t>
  </si>
  <si>
    <t>Тяпкін І.О., Колкотіна Т.П.</t>
  </si>
  <si>
    <t>Ткачова Дар’я Сергіївна</t>
  </si>
  <si>
    <t>Індусова Владіслава Миколаївна</t>
  </si>
  <si>
    <t xml:space="preserve">Кобець Анастасія Сергіївна </t>
  </si>
  <si>
    <t>Безсонова Аліна Олексіївна</t>
  </si>
  <si>
    <t>Полтавська</t>
  </si>
  <si>
    <t>Калмикова Олександра Миколаївна</t>
  </si>
  <si>
    <t>Побережець С. М.</t>
  </si>
  <si>
    <t>Нєфєдова Юлія Костянтинівна</t>
  </si>
  <si>
    <t>02.08.03.</t>
  </si>
  <si>
    <t xml:space="preserve">  Бурова Оксана Сергіївна</t>
  </si>
  <si>
    <t>БорщаговськаІ.Г.</t>
  </si>
  <si>
    <t>Маслова Марія Ігорівна</t>
  </si>
  <si>
    <t>Медведенко Лариса Андріївна</t>
  </si>
  <si>
    <t>Метрофанюк Антоніна</t>
  </si>
  <si>
    <t>Голян Марія</t>
  </si>
  <si>
    <t>Гончарук Валерія  Анатоліївна</t>
  </si>
  <si>
    <t>Устименко Ксенія Олександрівна</t>
  </si>
  <si>
    <t xml:space="preserve"> 27.10.2001 р.н.</t>
  </si>
  <si>
    <t>Сумська обл..</t>
  </si>
  <si>
    <t>вид швидкість группа 2002-2001</t>
  </si>
  <si>
    <t>Побережець C.М.</t>
  </si>
  <si>
    <t>Павлієнко М. В.</t>
  </si>
  <si>
    <t>Герасичкіна Т. В.</t>
  </si>
  <si>
    <t>Кіровоградська</t>
  </si>
  <si>
    <t>Кировоградська</t>
  </si>
  <si>
    <t>Кіровградська</t>
  </si>
  <si>
    <t xml:space="preserve">Побережець C.М. </t>
  </si>
  <si>
    <t xml:space="preserve">Клуб </t>
  </si>
  <si>
    <t>29+</t>
  </si>
  <si>
    <t>ТОП</t>
  </si>
  <si>
    <t>22+</t>
  </si>
  <si>
    <t>23+</t>
  </si>
  <si>
    <t>24+</t>
  </si>
  <si>
    <t>Кокуремчук Ф.О.</t>
  </si>
  <si>
    <t>27+</t>
  </si>
  <si>
    <t>13,5+</t>
  </si>
  <si>
    <t>17+</t>
  </si>
  <si>
    <t>3п/з</t>
  </si>
  <si>
    <t>Мамонов Дамір</t>
  </si>
  <si>
    <t>2ю</t>
  </si>
  <si>
    <t>Ткаченко Є.В.</t>
  </si>
  <si>
    <t>5п/з</t>
  </si>
  <si>
    <t>6п/з</t>
  </si>
  <si>
    <t>Внуков Максим Сергійович</t>
  </si>
  <si>
    <t>Маренич</t>
  </si>
  <si>
    <t>43.9</t>
  </si>
  <si>
    <t>38.49</t>
  </si>
  <si>
    <t>22.13</t>
  </si>
  <si>
    <t>21.85</t>
  </si>
  <si>
    <t>21.14</t>
  </si>
  <si>
    <t>21.46</t>
  </si>
  <si>
    <t>17.69</t>
  </si>
  <si>
    <t>Кукуренчук Ф.О.</t>
  </si>
  <si>
    <t>15.30</t>
  </si>
  <si>
    <t>14.71</t>
  </si>
  <si>
    <t>14.72</t>
  </si>
  <si>
    <t>21.97</t>
  </si>
  <si>
    <t>17.20</t>
  </si>
  <si>
    <t>19.85</t>
  </si>
  <si>
    <t>23.55</t>
  </si>
  <si>
    <t>зрив</t>
  </si>
  <si>
    <t>ф</t>
  </si>
  <si>
    <t>ДВУФК</t>
  </si>
  <si>
    <t>11+</t>
  </si>
  <si>
    <t>10+</t>
  </si>
  <si>
    <t>12+</t>
  </si>
  <si>
    <t>7+</t>
  </si>
  <si>
    <t>16+</t>
  </si>
  <si>
    <t>3+</t>
  </si>
  <si>
    <t>4 п/к</t>
  </si>
  <si>
    <t>26+</t>
  </si>
  <si>
    <t>8+</t>
  </si>
  <si>
    <t>28+</t>
  </si>
  <si>
    <t>Мамонов Дамир</t>
  </si>
  <si>
    <t>Ткаченко</t>
  </si>
  <si>
    <t>13+</t>
  </si>
  <si>
    <t>4п/к</t>
  </si>
  <si>
    <t>5п/к</t>
  </si>
  <si>
    <t>Рябоштан Катерина Олексіївна</t>
  </si>
  <si>
    <t>10,5+</t>
  </si>
  <si>
    <t>Внуков Масим Сергійович</t>
  </si>
  <si>
    <t>Кіровець</t>
  </si>
  <si>
    <t>Маренич В.О.</t>
  </si>
  <si>
    <t xml:space="preserve">Місце </t>
  </si>
  <si>
    <t/>
  </si>
  <si>
    <t>2+</t>
  </si>
  <si>
    <t>III</t>
  </si>
  <si>
    <t>ІІІ</t>
  </si>
  <si>
    <t>Корсун М.І.</t>
  </si>
  <si>
    <t>1юн</t>
  </si>
  <si>
    <t>Ранг змагань IV</t>
  </si>
  <si>
    <t>вид багатоборсатво группа 2008-2007</t>
  </si>
  <si>
    <t>Види</t>
  </si>
  <si>
    <t>швидкість</t>
  </si>
  <si>
    <t>трудність</t>
  </si>
  <si>
    <t>3п/к</t>
  </si>
  <si>
    <t>Вид</t>
  </si>
  <si>
    <t>5 п/к</t>
  </si>
  <si>
    <t>6 п/к</t>
  </si>
  <si>
    <t>вид багатоборсатво группа 2006-2005</t>
  </si>
  <si>
    <t>вид багатоборство группа 2004-2003</t>
  </si>
  <si>
    <t>Бурова Оксана Сергіївна</t>
  </si>
  <si>
    <t>вид багатоборство группа 2002-2001</t>
  </si>
  <si>
    <t>Регіон</t>
  </si>
  <si>
    <t>Кількість  учасників</t>
  </si>
  <si>
    <t>Юнаки</t>
  </si>
  <si>
    <t>Дівчата</t>
  </si>
  <si>
    <t>Сума балів</t>
  </si>
  <si>
    <t>командне місце</t>
  </si>
  <si>
    <t>Сума  рейтингу</t>
  </si>
  <si>
    <t>Юнаки 2008-2007 р.н.</t>
  </si>
  <si>
    <t>Юнаки 2006-2005 р.н.</t>
  </si>
  <si>
    <t>Юнаки 2004-2003 р.н.</t>
  </si>
  <si>
    <t>Юнаки 2002-2001 р.н.</t>
  </si>
  <si>
    <t>Дівчата 2008-2007 р.н.</t>
  </si>
  <si>
    <t>Дівчата 2006-2005 р.н.</t>
  </si>
  <si>
    <t>Дівчатат 2004-2003 р.н.</t>
  </si>
  <si>
    <t>Дівчатат 2002-2001 р.н.</t>
  </si>
  <si>
    <t>Прізвище</t>
  </si>
  <si>
    <t>місце</t>
  </si>
  <si>
    <t>Єрофеев</t>
  </si>
  <si>
    <t>Ковальчук</t>
  </si>
  <si>
    <t xml:space="preserve">Ткач </t>
  </si>
  <si>
    <t>Рябоштан</t>
  </si>
  <si>
    <t>Чабан</t>
  </si>
  <si>
    <t>Калмикова</t>
  </si>
  <si>
    <t>Гончарук</t>
  </si>
  <si>
    <t>Сумська</t>
  </si>
  <si>
    <t>Лініченко</t>
  </si>
  <si>
    <t>Захаров</t>
  </si>
  <si>
    <t>Голубцов</t>
  </si>
  <si>
    <t>Кириченко</t>
  </si>
  <si>
    <t>Ізмайлова</t>
  </si>
  <si>
    <t>Маслова</t>
  </si>
  <si>
    <t>Устименко</t>
  </si>
  <si>
    <t>Абрамкін</t>
  </si>
  <si>
    <t>Шутько</t>
  </si>
  <si>
    <t>Сокол</t>
  </si>
  <si>
    <t>Зомарєва</t>
  </si>
  <si>
    <t>Нєфєдова</t>
  </si>
  <si>
    <t>Ілюхін</t>
  </si>
  <si>
    <t>Глушко</t>
  </si>
  <si>
    <t>Ткачева</t>
  </si>
  <si>
    <t>Бурова</t>
  </si>
  <si>
    <t>Воробйов</t>
  </si>
  <si>
    <t>Бєднов</t>
  </si>
  <si>
    <t>Кобець</t>
  </si>
  <si>
    <t>Макеєва</t>
  </si>
  <si>
    <t>Олексюк</t>
  </si>
  <si>
    <t>Голян</t>
  </si>
  <si>
    <t xml:space="preserve">Мамонов </t>
  </si>
  <si>
    <t>Дзюба</t>
  </si>
  <si>
    <t>Харківська</t>
  </si>
  <si>
    <t>Внуков</t>
  </si>
  <si>
    <t>м. Київ</t>
  </si>
  <si>
    <t>Пічка</t>
  </si>
  <si>
    <t>вид швидкість</t>
  </si>
  <si>
    <t>м. Кременчук                                                                                                                       20-22 грудня 2018 р.</t>
  </si>
  <si>
    <t>Фесовец</t>
  </si>
  <si>
    <t xml:space="preserve">                             Чемпіонату України зі скелелазіння серед школярів </t>
  </si>
  <si>
    <t>командний залік серед регіонів</t>
  </si>
  <si>
    <t>вид трудність</t>
  </si>
  <si>
    <t>Устіменко</t>
  </si>
  <si>
    <t>Абрамкин</t>
  </si>
  <si>
    <t>Теряник</t>
  </si>
  <si>
    <t>Нефєдова</t>
  </si>
  <si>
    <t>Меєрович М</t>
  </si>
  <si>
    <t>Глушко А</t>
  </si>
  <si>
    <t>Ткачова Д</t>
  </si>
  <si>
    <t>Медведенко Л</t>
  </si>
  <si>
    <t>Гребенюк</t>
  </si>
  <si>
    <t>Макеєва І</t>
  </si>
  <si>
    <t>Фесовець</t>
  </si>
  <si>
    <t>Мамонов Д</t>
  </si>
  <si>
    <t>вид багатоборство</t>
  </si>
  <si>
    <t>Днепропетровська</t>
  </si>
  <si>
    <t>Меєрович</t>
  </si>
  <si>
    <t xml:space="preserve">Глушко </t>
  </si>
  <si>
    <t>Медведенко</t>
  </si>
  <si>
    <t xml:space="preserve">Бєднов </t>
  </si>
  <si>
    <t xml:space="preserve">Терякін </t>
  </si>
  <si>
    <t xml:space="preserve">Нефєдєва </t>
  </si>
  <si>
    <t>Ліліченко</t>
  </si>
  <si>
    <t xml:space="preserve">Захаров </t>
  </si>
  <si>
    <t xml:space="preserve">Кириченко </t>
  </si>
  <si>
    <t>Мамонов</t>
  </si>
  <si>
    <t>Харкьвська</t>
  </si>
  <si>
    <t>Фасовець</t>
  </si>
  <si>
    <t>Єрофєєв</t>
  </si>
  <si>
    <t>Ткач</t>
  </si>
  <si>
    <t>м.Кременчук                                                                                                                                                                                                             20-22 грудня 2018 р.</t>
  </si>
  <si>
    <t xml:space="preserve">Голубцов </t>
  </si>
  <si>
    <t>м.Кременчук                                                                                                                                                                                                   20-22 грудня 2018 р.</t>
  </si>
  <si>
    <t xml:space="preserve">                         Чемпіонату України зі скелелазіння серед школярів </t>
  </si>
  <si>
    <t>I ю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</si>
</sst>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61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89" fontId="12" fillId="0" borderId="10" xfId="0" applyNumberFormat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9" fontId="12" fillId="0" borderId="16" xfId="0" applyNumberFormat="1" applyFont="1" applyBorder="1" applyAlignment="1">
      <alignment horizontal="left"/>
    </xf>
    <xf numFmtId="189" fontId="12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2" fontId="12" fillId="0" borderId="17" xfId="0" applyNumberFormat="1" applyFont="1" applyBorder="1" applyAlignment="1">
      <alignment horizontal="left"/>
    </xf>
    <xf numFmtId="1" fontId="12" fillId="0" borderId="17" xfId="0" applyNumberFormat="1" applyFont="1" applyBorder="1" applyAlignment="1">
      <alignment horizontal="left"/>
    </xf>
    <xf numFmtId="189" fontId="12" fillId="0" borderId="18" xfId="0" applyNumberFormat="1" applyFont="1" applyBorder="1" applyAlignment="1">
      <alignment horizontal="left"/>
    </xf>
    <xf numFmtId="189" fontId="12" fillId="0" borderId="19" xfId="0" applyNumberFormat="1" applyFont="1" applyBorder="1" applyAlignment="1">
      <alignment horizontal="left"/>
    </xf>
    <xf numFmtId="189" fontId="12" fillId="0" borderId="17" xfId="0" applyNumberFormat="1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left" vertical="center"/>
    </xf>
    <xf numFmtId="14" fontId="58" fillId="0" borderId="10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4" fontId="59" fillId="0" borderId="10" xfId="0" applyNumberFormat="1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3" fillId="0" borderId="11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8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18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14" fontId="60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Border="1" applyAlignment="1">
      <alignment/>
    </xf>
    <xf numFmtId="0" fontId="6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" fontId="12" fillId="0" borderId="13" xfId="0" applyNumberFormat="1" applyFont="1" applyBorder="1" applyAlignment="1">
      <alignment horizontal="left" vertical="center"/>
    </xf>
    <xf numFmtId="2" fontId="12" fillId="0" borderId="21" xfId="0" applyNumberFormat="1" applyFont="1" applyBorder="1" applyAlignment="1">
      <alignment horizontal="left" vertical="center"/>
    </xf>
    <xf numFmtId="2" fontId="12" fillId="0" borderId="16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2" fontId="12" fillId="0" borderId="12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2" fillId="0" borderId="2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2" fillId="0" borderId="21" xfId="0" applyNumberFormat="1" applyFont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2" fontId="12" fillId="0" borderId="13" xfId="0" applyNumberFormat="1" applyFont="1" applyBorder="1" applyAlignment="1">
      <alignment horizontal="left"/>
    </xf>
    <xf numFmtId="2" fontId="12" fillId="0" borderId="21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 horizontal="left"/>
    </xf>
    <xf numFmtId="0" fontId="12" fillId="0" borderId="13" xfId="0" applyNumberFormat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14" fontId="59" fillId="0" borderId="10" xfId="0" applyNumberFormat="1" applyFont="1" applyBorder="1" applyAlignment="1">
      <alignment horizontal="left" vertical="top" wrapText="1"/>
    </xf>
    <xf numFmtId="2" fontId="12" fillId="0" borderId="12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4" xfId="0" applyFont="1" applyFill="1" applyBorder="1" applyAlignment="1">
      <alignment horizontal="left" vertical="center" wrapText="1"/>
    </xf>
    <xf numFmtId="2" fontId="12" fillId="0" borderId="25" xfId="0" applyNumberFormat="1" applyFont="1" applyFill="1" applyBorder="1" applyAlignment="1">
      <alignment horizontal="left" vertical="center"/>
    </xf>
    <xf numFmtId="2" fontId="12" fillId="0" borderId="10" xfId="0" applyNumberFormat="1" applyFont="1" applyBorder="1" applyAlignment="1" quotePrefix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14" fontId="59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/>
    </xf>
    <xf numFmtId="189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14" fontId="12" fillId="0" borderId="10" xfId="0" applyNumberFormat="1" applyFont="1" applyBorder="1" applyAlignment="1">
      <alignment horizontal="left" wrapText="1"/>
    </xf>
    <xf numFmtId="0" fontId="12" fillId="0" borderId="26" xfId="0" applyFont="1" applyBorder="1" applyAlignment="1">
      <alignment horizontal="left" vertical="center"/>
    </xf>
    <xf numFmtId="189" fontId="12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89" fontId="12" fillId="0" borderId="20" xfId="0" applyNumberFormat="1" applyFont="1" applyBorder="1" applyAlignment="1">
      <alignment horizontal="left" vertical="center"/>
    </xf>
    <xf numFmtId="189" fontId="12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2" fontId="12" fillId="0" borderId="18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left" vertical="center"/>
    </xf>
    <xf numFmtId="189" fontId="12" fillId="0" borderId="19" xfId="0" applyNumberFormat="1" applyFont="1" applyBorder="1" applyAlignment="1">
      <alignment horizontal="left" vertical="center"/>
    </xf>
    <xf numFmtId="189" fontId="12" fillId="0" borderId="17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left" vertical="center"/>
    </xf>
    <xf numFmtId="1" fontId="12" fillId="0" borderId="24" xfId="0" applyNumberFormat="1" applyFont="1" applyFill="1" applyBorder="1" applyAlignment="1">
      <alignment horizontal="left" vertical="center"/>
    </xf>
    <xf numFmtId="189" fontId="12" fillId="0" borderId="16" xfId="0" applyNumberFormat="1" applyFont="1" applyBorder="1" applyAlignment="1">
      <alignment horizontal="left" vertical="center"/>
    </xf>
    <xf numFmtId="189" fontId="12" fillId="0" borderId="13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189" fontId="12" fillId="0" borderId="10" xfId="0" applyNumberFormat="1" applyFont="1" applyBorder="1" applyAlignment="1">
      <alignment horizontal="right"/>
    </xf>
    <xf numFmtId="189" fontId="12" fillId="0" borderId="17" xfId="0" applyNumberFormat="1" applyFont="1" applyBorder="1" applyAlignment="1">
      <alignment horizontal="right"/>
    </xf>
    <xf numFmtId="1" fontId="12" fillId="0" borderId="17" xfId="0" applyNumberFormat="1" applyFont="1" applyBorder="1" applyAlignment="1">
      <alignment/>
    </xf>
    <xf numFmtId="189" fontId="12" fillId="0" borderId="15" xfId="0" applyNumberFormat="1" applyFont="1" applyBorder="1" applyAlignment="1">
      <alignment horizontal="left"/>
    </xf>
    <xf numFmtId="189" fontId="12" fillId="0" borderId="14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2" fontId="12" fillId="0" borderId="14" xfId="0" applyNumberFormat="1" applyFont="1" applyBorder="1" applyAlignment="1">
      <alignment horizontal="left"/>
    </xf>
    <xf numFmtId="1" fontId="12" fillId="0" borderId="14" xfId="0" applyNumberFormat="1" applyFont="1" applyBorder="1" applyAlignment="1">
      <alignment horizontal="left"/>
    </xf>
    <xf numFmtId="1" fontId="12" fillId="0" borderId="18" xfId="0" applyNumberFormat="1" applyFont="1" applyBorder="1" applyAlignment="1">
      <alignment horizontal="left"/>
    </xf>
    <xf numFmtId="189" fontId="12" fillId="0" borderId="27" xfId="0" applyNumberFormat="1" applyFont="1" applyBorder="1" applyAlignment="1">
      <alignment horizontal="left"/>
    </xf>
    <xf numFmtId="189" fontId="12" fillId="0" borderId="11" xfId="0" applyNumberFormat="1" applyFont="1" applyBorder="1" applyAlignment="1">
      <alignment horizontal="left"/>
    </xf>
    <xf numFmtId="2" fontId="12" fillId="0" borderId="18" xfId="0" applyNumberFormat="1" applyFont="1" applyBorder="1" applyAlignment="1">
      <alignment horizontal="left"/>
    </xf>
    <xf numFmtId="0" fontId="59" fillId="0" borderId="14" xfId="0" applyFont="1" applyBorder="1" applyAlignment="1">
      <alignment horizontal="left" vertical="center" wrapText="1"/>
    </xf>
    <xf numFmtId="14" fontId="59" fillId="0" borderId="14" xfId="0" applyNumberFormat="1" applyFont="1" applyBorder="1" applyAlignment="1">
      <alignment horizontal="left" vertical="center" wrapText="1"/>
    </xf>
    <xf numFmtId="189" fontId="12" fillId="0" borderId="14" xfId="0" applyNumberFormat="1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1" fontId="12" fillId="0" borderId="19" xfId="0" applyNumberFormat="1" applyFont="1" applyBorder="1" applyAlignment="1">
      <alignment/>
    </xf>
    <xf numFmtId="1" fontId="12" fillId="0" borderId="20" xfId="0" applyNumberFormat="1" applyFont="1" applyBorder="1" applyAlignment="1">
      <alignment/>
    </xf>
    <xf numFmtId="189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14" fontId="12" fillId="0" borderId="14" xfId="0" applyNumberFormat="1" applyFont="1" applyBorder="1" applyAlignment="1">
      <alignment horizontal="left" vertical="center" wrapText="1"/>
    </xf>
    <xf numFmtId="189" fontId="12" fillId="0" borderId="28" xfId="0" applyNumberFormat="1" applyFont="1" applyBorder="1" applyAlignment="1">
      <alignment horizontal="left" vertical="center"/>
    </xf>
    <xf numFmtId="189" fontId="12" fillId="0" borderId="22" xfId="0" applyNumberFormat="1" applyFont="1" applyBorder="1" applyAlignment="1">
      <alignment horizontal="left" vertical="center"/>
    </xf>
    <xf numFmtId="189" fontId="12" fillId="0" borderId="21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2" fillId="0" borderId="19" xfId="0" applyNumberFormat="1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0" fontId="12" fillId="0" borderId="31" xfId="0" applyNumberFormat="1" applyFont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20" xfId="0" applyFont="1" applyBorder="1" applyAlignment="1">
      <alignment horizontal="left" vertical="center" textRotation="90"/>
    </xf>
    <xf numFmtId="0" fontId="16" fillId="0" borderId="18" xfId="0" applyFont="1" applyBorder="1" applyAlignment="1">
      <alignment horizontal="left" vertical="center" textRotation="90"/>
    </xf>
    <xf numFmtId="0" fontId="16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20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vertical="center" textRotation="90"/>
    </xf>
    <xf numFmtId="0" fontId="17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5" xfId="0" applyFont="1" applyBorder="1" applyAlignment="1">
      <alignment/>
    </xf>
    <xf numFmtId="1" fontId="12" fillId="0" borderId="32" xfId="0" applyNumberFormat="1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5" fillId="0" borderId="38" xfId="0" applyFont="1" applyFill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 textRotation="90"/>
    </xf>
    <xf numFmtId="0" fontId="16" fillId="0" borderId="10" xfId="0" applyFont="1" applyBorder="1" applyAlignment="1">
      <alignment horizontal="left" vertical="center" textRotation="90"/>
    </xf>
    <xf numFmtId="0" fontId="16" fillId="0" borderId="26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textRotation="90"/>
    </xf>
    <xf numFmtId="0" fontId="16" fillId="0" borderId="39" xfId="0" applyFont="1" applyBorder="1" applyAlignment="1">
      <alignment horizontal="left" vertical="center" textRotation="90"/>
    </xf>
    <xf numFmtId="0" fontId="16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2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52"/>
  </sheetPr>
  <dimension ref="A1:T41"/>
  <sheetViews>
    <sheetView zoomScale="80" zoomScaleNormal="80" zoomScalePageLayoutView="0" workbookViewId="0" topLeftCell="A1">
      <selection activeCell="H27" sqref="H27"/>
    </sheetView>
  </sheetViews>
  <sheetFormatPr defaultColWidth="9.00390625" defaultRowHeight="12.75"/>
  <cols>
    <col min="1" max="1" width="4.625" style="0" customWidth="1"/>
    <col min="2" max="2" width="37.125" style="0" customWidth="1"/>
    <col min="3" max="3" width="14.00390625" style="0" customWidth="1"/>
    <col min="4" max="4" width="7.00390625" style="0" customWidth="1"/>
    <col min="5" max="5" width="20.375" style="0" customWidth="1"/>
    <col min="6" max="6" width="17.625" style="0" customWidth="1"/>
    <col min="7" max="7" width="25.75390625" style="0" customWidth="1"/>
    <col min="8" max="8" width="33.125" style="0" customWidth="1"/>
    <col min="9" max="9" width="6.875" style="0" customWidth="1"/>
    <col min="10" max="10" width="4.75390625" style="0" customWidth="1"/>
    <col min="11" max="11" width="5.625" style="0" customWidth="1"/>
    <col min="12" max="12" width="6.375" style="0" customWidth="1"/>
    <col min="13" max="13" width="4.25390625" style="0" customWidth="1"/>
    <col min="14" max="14" width="4.875" style="0" customWidth="1"/>
    <col min="15" max="15" width="7.25390625" style="0" customWidth="1"/>
    <col min="16" max="16" width="5.125" style="0" customWidth="1"/>
    <col min="17" max="17" width="6.25390625" style="0" customWidth="1"/>
    <col min="18" max="18" width="5.375" style="0" customWidth="1"/>
    <col min="19" max="19" width="6.375" style="0" customWidth="1"/>
    <col min="20" max="20" width="5.25390625" style="0" customWidth="1"/>
  </cols>
  <sheetData>
    <row r="1" spans="1:20" s="2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2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0" s="2" customFormat="1" ht="18.75">
      <c r="A3" s="249" t="s">
        <v>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s="2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6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8"/>
      <c r="S5" s="8"/>
      <c r="T5" s="9"/>
    </row>
    <row r="6" spans="1:20" ht="12.75" customHeight="1">
      <c r="A6" s="243" t="s">
        <v>0</v>
      </c>
      <c r="B6" s="243" t="s">
        <v>3</v>
      </c>
      <c r="C6" s="246" t="s">
        <v>4</v>
      </c>
      <c r="D6" s="246" t="s">
        <v>5</v>
      </c>
      <c r="E6" s="243" t="s">
        <v>6</v>
      </c>
      <c r="F6" s="243" t="s">
        <v>15</v>
      </c>
      <c r="G6" s="243" t="s">
        <v>47</v>
      </c>
      <c r="H6" s="243" t="s">
        <v>16</v>
      </c>
      <c r="I6" s="243" t="s">
        <v>17</v>
      </c>
      <c r="J6" s="243"/>
      <c r="K6" s="243"/>
      <c r="L6" s="243"/>
      <c r="M6" s="243"/>
      <c r="N6" s="243"/>
      <c r="O6" s="243"/>
      <c r="P6" s="243"/>
      <c r="Q6" s="243"/>
      <c r="R6" s="244" t="s">
        <v>7</v>
      </c>
      <c r="S6" s="244" t="s">
        <v>18</v>
      </c>
      <c r="T6" s="244" t="s">
        <v>10</v>
      </c>
    </row>
    <row r="7" spans="1:20" ht="17.25" customHeight="1">
      <c r="A7" s="243"/>
      <c r="B7" s="243"/>
      <c r="C7" s="246"/>
      <c r="D7" s="246"/>
      <c r="E7" s="243"/>
      <c r="F7" s="243"/>
      <c r="G7" s="243"/>
      <c r="H7" s="243"/>
      <c r="I7" s="243" t="s">
        <v>19</v>
      </c>
      <c r="J7" s="243"/>
      <c r="K7" s="243"/>
      <c r="L7" s="243" t="s">
        <v>20</v>
      </c>
      <c r="M7" s="243"/>
      <c r="N7" s="243"/>
      <c r="O7" s="246" t="s">
        <v>21</v>
      </c>
      <c r="P7" s="246" t="s">
        <v>7</v>
      </c>
      <c r="Q7" s="246" t="s">
        <v>22</v>
      </c>
      <c r="R7" s="244"/>
      <c r="S7" s="244"/>
      <c r="T7" s="244"/>
    </row>
    <row r="8" spans="1:20" ht="56.25" customHeight="1">
      <c r="A8" s="243"/>
      <c r="B8" s="243"/>
      <c r="C8" s="246"/>
      <c r="D8" s="246"/>
      <c r="E8" s="243"/>
      <c r="F8" s="243"/>
      <c r="G8" s="243"/>
      <c r="H8" s="243"/>
      <c r="I8" s="12" t="s">
        <v>23</v>
      </c>
      <c r="J8" s="12" t="s">
        <v>7</v>
      </c>
      <c r="K8" s="12" t="s">
        <v>24</v>
      </c>
      <c r="L8" s="12" t="s">
        <v>25</v>
      </c>
      <c r="M8" s="12" t="s">
        <v>7</v>
      </c>
      <c r="N8" s="12" t="s">
        <v>24</v>
      </c>
      <c r="O8" s="246"/>
      <c r="P8" s="246"/>
      <c r="Q8" s="246"/>
      <c r="R8" s="244"/>
      <c r="S8" s="244"/>
      <c r="T8" s="244"/>
    </row>
    <row r="9" spans="1:20" ht="21" customHeight="1">
      <c r="A9" s="31">
        <v>1</v>
      </c>
      <c r="B9" s="23" t="s">
        <v>44</v>
      </c>
      <c r="C9" s="24">
        <v>39687</v>
      </c>
      <c r="D9" s="23" t="s">
        <v>39</v>
      </c>
      <c r="E9" s="25" t="s">
        <v>45</v>
      </c>
      <c r="F9" s="25" t="s">
        <v>35</v>
      </c>
      <c r="G9" s="25" t="s">
        <v>48</v>
      </c>
      <c r="H9" s="23" t="s">
        <v>46</v>
      </c>
      <c r="I9" s="32" t="s">
        <v>172</v>
      </c>
      <c r="J9" s="34">
        <v>1</v>
      </c>
      <c r="K9" s="32">
        <v>2.5</v>
      </c>
      <c r="L9" s="32" t="s">
        <v>172</v>
      </c>
      <c r="M9" s="34">
        <v>1</v>
      </c>
      <c r="N9" s="32">
        <v>1</v>
      </c>
      <c r="O9" s="46">
        <f aca="true" t="shared" si="0" ref="O9:O17">SQRT(K9*N9)</f>
        <v>1.5811388300841898</v>
      </c>
      <c r="P9" s="47">
        <v>1</v>
      </c>
      <c r="Q9" s="183">
        <v>24</v>
      </c>
      <c r="R9" s="199">
        <v>1</v>
      </c>
      <c r="S9" s="56" t="s">
        <v>229</v>
      </c>
      <c r="T9" s="57">
        <v>12.5</v>
      </c>
    </row>
    <row r="10" spans="1:20" ht="23.25" customHeight="1">
      <c r="A10" s="34">
        <v>2</v>
      </c>
      <c r="B10" s="23" t="s">
        <v>56</v>
      </c>
      <c r="C10" s="28">
        <v>39554</v>
      </c>
      <c r="D10" s="29" t="s">
        <v>57</v>
      </c>
      <c r="E10" s="25" t="s">
        <v>59</v>
      </c>
      <c r="F10" s="25" t="s">
        <v>35</v>
      </c>
      <c r="G10" s="29" t="s">
        <v>65</v>
      </c>
      <c r="H10" s="23" t="s">
        <v>165</v>
      </c>
      <c r="I10" s="32" t="s">
        <v>172</v>
      </c>
      <c r="J10" s="34">
        <v>1</v>
      </c>
      <c r="K10" s="32">
        <v>2.5</v>
      </c>
      <c r="L10" s="32" t="s">
        <v>210</v>
      </c>
      <c r="M10" s="34">
        <v>2</v>
      </c>
      <c r="N10" s="32">
        <v>2</v>
      </c>
      <c r="O10" s="46">
        <f t="shared" si="0"/>
        <v>2.23606797749979</v>
      </c>
      <c r="P10" s="47">
        <v>2</v>
      </c>
      <c r="Q10" s="183" t="s">
        <v>206</v>
      </c>
      <c r="R10" s="199">
        <v>2</v>
      </c>
      <c r="S10" s="56" t="s">
        <v>229</v>
      </c>
      <c r="T10" s="57">
        <v>10</v>
      </c>
    </row>
    <row r="11" spans="1:20" ht="21" customHeight="1">
      <c r="A11" s="31">
        <v>3</v>
      </c>
      <c r="B11" s="23" t="s">
        <v>60</v>
      </c>
      <c r="C11" s="28">
        <v>39555</v>
      </c>
      <c r="D11" s="29" t="s">
        <v>57</v>
      </c>
      <c r="E11" s="25" t="s">
        <v>59</v>
      </c>
      <c r="F11" s="25" t="s">
        <v>35</v>
      </c>
      <c r="G11" s="29" t="s">
        <v>65</v>
      </c>
      <c r="H11" s="23" t="s">
        <v>164</v>
      </c>
      <c r="I11" s="32" t="s">
        <v>172</v>
      </c>
      <c r="J11" s="34">
        <v>1</v>
      </c>
      <c r="K11" s="32">
        <v>2.5</v>
      </c>
      <c r="L11" s="32">
        <v>12</v>
      </c>
      <c r="M11" s="34">
        <v>3</v>
      </c>
      <c r="N11" s="32">
        <v>3</v>
      </c>
      <c r="O11" s="46">
        <f t="shared" si="0"/>
        <v>2.7386127875258306</v>
      </c>
      <c r="P11" s="47">
        <v>3</v>
      </c>
      <c r="Q11" s="183" t="s">
        <v>206</v>
      </c>
      <c r="R11" s="199">
        <v>3</v>
      </c>
      <c r="S11" s="56" t="s">
        <v>229</v>
      </c>
      <c r="T11" s="61">
        <v>9</v>
      </c>
    </row>
    <row r="12" spans="1:20" ht="23.25" customHeight="1">
      <c r="A12" s="34">
        <v>4</v>
      </c>
      <c r="B12" s="29" t="s">
        <v>49</v>
      </c>
      <c r="C12" s="28">
        <v>39143</v>
      </c>
      <c r="D12" s="29" t="s">
        <v>50</v>
      </c>
      <c r="E12" s="23" t="s">
        <v>166</v>
      </c>
      <c r="F12" s="29" t="s">
        <v>37</v>
      </c>
      <c r="G12" s="29" t="s">
        <v>51</v>
      </c>
      <c r="H12" s="29" t="s">
        <v>52</v>
      </c>
      <c r="I12" s="32" t="s">
        <v>171</v>
      </c>
      <c r="J12" s="34">
        <v>5</v>
      </c>
      <c r="K12" s="32">
        <v>5</v>
      </c>
      <c r="L12" s="32" t="s">
        <v>211</v>
      </c>
      <c r="M12" s="34">
        <v>7</v>
      </c>
      <c r="N12" s="32">
        <v>7.5</v>
      </c>
      <c r="O12" s="46">
        <f t="shared" si="0"/>
        <v>6.123724356957945</v>
      </c>
      <c r="P12" s="47">
        <v>4</v>
      </c>
      <c r="Q12" s="183">
        <v>4</v>
      </c>
      <c r="R12" s="200">
        <v>4</v>
      </c>
      <c r="S12" s="60" t="s">
        <v>39</v>
      </c>
      <c r="T12" s="27">
        <v>6.5</v>
      </c>
    </row>
    <row r="13" spans="1:20" ht="21" customHeight="1">
      <c r="A13" s="31">
        <v>5</v>
      </c>
      <c r="B13" s="29" t="s">
        <v>62</v>
      </c>
      <c r="C13" s="28">
        <v>39290</v>
      </c>
      <c r="D13" s="29" t="s">
        <v>63</v>
      </c>
      <c r="E13" s="29" t="s">
        <v>64</v>
      </c>
      <c r="F13" s="25" t="s">
        <v>35</v>
      </c>
      <c r="G13" s="29" t="s">
        <v>65</v>
      </c>
      <c r="H13" s="29" t="s">
        <v>66</v>
      </c>
      <c r="I13" s="40" t="s">
        <v>213</v>
      </c>
      <c r="J13" s="45">
        <v>7</v>
      </c>
      <c r="K13" s="41">
        <v>7</v>
      </c>
      <c r="L13" s="42" t="s">
        <v>214</v>
      </c>
      <c r="M13" s="43">
        <v>6</v>
      </c>
      <c r="N13" s="42">
        <v>6</v>
      </c>
      <c r="O13" s="38">
        <f t="shared" si="0"/>
        <v>6.48074069840786</v>
      </c>
      <c r="P13" s="39">
        <v>5</v>
      </c>
      <c r="Q13" s="184" t="s">
        <v>211</v>
      </c>
      <c r="R13" s="185">
        <v>5</v>
      </c>
      <c r="S13" s="60" t="s">
        <v>39</v>
      </c>
      <c r="T13" s="27">
        <v>5</v>
      </c>
    </row>
    <row r="14" spans="1:20" ht="21.75" customHeight="1">
      <c r="A14" s="34">
        <v>6</v>
      </c>
      <c r="B14" s="29" t="s">
        <v>55</v>
      </c>
      <c r="C14" s="28">
        <v>39597</v>
      </c>
      <c r="D14" s="29" t="s">
        <v>50</v>
      </c>
      <c r="E14" s="23" t="s">
        <v>167</v>
      </c>
      <c r="F14" s="29" t="s">
        <v>37</v>
      </c>
      <c r="G14" s="29" t="s">
        <v>51</v>
      </c>
      <c r="H14" s="29" t="s">
        <v>52</v>
      </c>
      <c r="I14" s="32" t="s">
        <v>215</v>
      </c>
      <c r="J14" s="33">
        <v>6</v>
      </c>
      <c r="K14" s="41">
        <v>6</v>
      </c>
      <c r="L14" s="42" t="s">
        <v>211</v>
      </c>
      <c r="M14" s="43">
        <v>7</v>
      </c>
      <c r="N14" s="42">
        <v>7.5</v>
      </c>
      <c r="O14" s="38">
        <f t="shared" si="0"/>
        <v>6.708203932499369</v>
      </c>
      <c r="P14" s="39">
        <v>6</v>
      </c>
      <c r="Q14" s="184" t="s">
        <v>211</v>
      </c>
      <c r="R14" s="185">
        <v>6</v>
      </c>
      <c r="S14" s="60" t="s">
        <v>39</v>
      </c>
      <c r="T14" s="27">
        <v>4.5</v>
      </c>
    </row>
    <row r="15" spans="1:20" ht="21.75" customHeight="1">
      <c r="A15" s="31">
        <v>7</v>
      </c>
      <c r="B15" s="34" t="s">
        <v>216</v>
      </c>
      <c r="C15" s="24">
        <v>39161</v>
      </c>
      <c r="D15" s="23" t="s">
        <v>182</v>
      </c>
      <c r="E15" s="25" t="s">
        <v>147</v>
      </c>
      <c r="F15" s="25" t="s">
        <v>35</v>
      </c>
      <c r="G15" s="25" t="s">
        <v>87</v>
      </c>
      <c r="H15" s="23" t="s">
        <v>217</v>
      </c>
      <c r="I15" s="32" t="s">
        <v>206</v>
      </c>
      <c r="J15" s="33">
        <v>9</v>
      </c>
      <c r="K15" s="35">
        <v>9</v>
      </c>
      <c r="L15" s="36">
        <v>9</v>
      </c>
      <c r="M15" s="37">
        <v>5</v>
      </c>
      <c r="N15" s="36">
        <v>5</v>
      </c>
      <c r="O15" s="38">
        <f t="shared" si="0"/>
        <v>6.708203932499369</v>
      </c>
      <c r="P15" s="39">
        <v>7</v>
      </c>
      <c r="Q15" s="201"/>
      <c r="R15" s="185">
        <v>7</v>
      </c>
      <c r="S15" s="56"/>
      <c r="T15" s="27">
        <v>4</v>
      </c>
    </row>
    <row r="16" spans="1:20" ht="21.75" customHeight="1">
      <c r="A16" s="34">
        <v>8</v>
      </c>
      <c r="B16" s="29" t="s">
        <v>53</v>
      </c>
      <c r="C16" s="28">
        <v>39275</v>
      </c>
      <c r="D16" s="29" t="s">
        <v>54</v>
      </c>
      <c r="E16" s="23" t="s">
        <v>166</v>
      </c>
      <c r="F16" s="29" t="s">
        <v>37</v>
      </c>
      <c r="G16" s="29" t="s">
        <v>51</v>
      </c>
      <c r="H16" s="29" t="s">
        <v>52</v>
      </c>
      <c r="I16" s="32">
        <v>12</v>
      </c>
      <c r="J16" s="33">
        <v>8</v>
      </c>
      <c r="K16" s="35">
        <v>8</v>
      </c>
      <c r="L16" s="36">
        <v>3</v>
      </c>
      <c r="M16" s="37">
        <v>9</v>
      </c>
      <c r="N16" s="36">
        <v>9</v>
      </c>
      <c r="O16" s="38">
        <f t="shared" si="0"/>
        <v>8.48528137423857</v>
      </c>
      <c r="P16" s="39">
        <v>8</v>
      </c>
      <c r="Q16" s="201"/>
      <c r="R16" s="185">
        <v>8</v>
      </c>
      <c r="S16" s="56"/>
      <c r="T16" s="27">
        <v>3</v>
      </c>
    </row>
    <row r="17" spans="1:20" ht="16.5">
      <c r="A17" s="31">
        <v>9</v>
      </c>
      <c r="B17" s="23" t="s">
        <v>124</v>
      </c>
      <c r="C17" s="24">
        <v>40384</v>
      </c>
      <c r="D17" s="23" t="s">
        <v>39</v>
      </c>
      <c r="E17" s="25" t="s">
        <v>45</v>
      </c>
      <c r="F17" s="25" t="s">
        <v>35</v>
      </c>
      <c r="G17" s="25" t="s">
        <v>48</v>
      </c>
      <c r="H17" s="23" t="s">
        <v>46</v>
      </c>
      <c r="I17" s="32" t="s">
        <v>172</v>
      </c>
      <c r="J17" s="44">
        <v>1</v>
      </c>
      <c r="K17" s="36">
        <v>2.5</v>
      </c>
      <c r="L17" s="36">
        <v>10</v>
      </c>
      <c r="M17" s="37">
        <v>4</v>
      </c>
      <c r="N17" s="36">
        <v>4</v>
      </c>
      <c r="O17" s="38">
        <f t="shared" si="0"/>
        <v>3.1622776601683795</v>
      </c>
      <c r="P17" s="39" t="s">
        <v>212</v>
      </c>
      <c r="Q17" s="201"/>
      <c r="R17" s="185" t="s">
        <v>219</v>
      </c>
      <c r="S17" s="202"/>
      <c r="T17" s="30"/>
    </row>
    <row r="18" spans="1:20" ht="18.75">
      <c r="A18" s="64"/>
      <c r="B18" s="65"/>
      <c r="C18" s="66"/>
      <c r="D18" s="65"/>
      <c r="E18" s="67"/>
      <c r="F18" s="67"/>
      <c r="G18" s="67"/>
      <c r="H18" s="65"/>
      <c r="I18" s="68"/>
      <c r="J18" s="69"/>
      <c r="K18" s="68"/>
      <c r="L18" s="68"/>
      <c r="M18" s="69"/>
      <c r="N18" s="68"/>
      <c r="O18" s="70"/>
      <c r="P18" s="71"/>
      <c r="Q18" s="72"/>
      <c r="R18" s="63"/>
      <c r="S18" s="73"/>
      <c r="T18" s="74"/>
    </row>
    <row r="19" spans="1:20" ht="18.75">
      <c r="A19" s="64"/>
      <c r="B19" s="65"/>
      <c r="C19" s="66"/>
      <c r="D19" s="65"/>
      <c r="E19" s="67"/>
      <c r="F19" s="67"/>
      <c r="G19" s="67"/>
      <c r="H19" s="65"/>
      <c r="I19" s="68"/>
      <c r="J19" s="69"/>
      <c r="K19" s="68"/>
      <c r="L19" s="68"/>
      <c r="M19" s="69"/>
      <c r="N19" s="68"/>
      <c r="O19" s="70"/>
      <c r="P19" s="71"/>
      <c r="Q19" s="72"/>
      <c r="R19" s="63"/>
      <c r="S19" s="73"/>
      <c r="T19" s="74"/>
    </row>
    <row r="21" spans="1:20" ht="12.75" customHeight="1">
      <c r="A21" s="243" t="s">
        <v>0</v>
      </c>
      <c r="B21" s="243" t="s">
        <v>3</v>
      </c>
      <c r="C21" s="246" t="s">
        <v>4</v>
      </c>
      <c r="D21" s="246" t="s">
        <v>5</v>
      </c>
      <c r="E21" s="243" t="s">
        <v>6</v>
      </c>
      <c r="F21" s="243" t="s">
        <v>15</v>
      </c>
      <c r="G21" s="243" t="s">
        <v>47</v>
      </c>
      <c r="H21" s="243" t="s">
        <v>16</v>
      </c>
      <c r="I21" s="243" t="s">
        <v>17</v>
      </c>
      <c r="J21" s="243"/>
      <c r="K21" s="243"/>
      <c r="L21" s="243"/>
      <c r="M21" s="243"/>
      <c r="N21" s="243"/>
      <c r="O21" s="243"/>
      <c r="P21" s="243"/>
      <c r="Q21" s="243"/>
      <c r="R21" s="244" t="s">
        <v>226</v>
      </c>
      <c r="S21" s="244" t="s">
        <v>18</v>
      </c>
      <c r="T21" s="244" t="s">
        <v>10</v>
      </c>
    </row>
    <row r="22" spans="1:20" ht="17.25" customHeight="1">
      <c r="A22" s="243"/>
      <c r="B22" s="243"/>
      <c r="C22" s="246"/>
      <c r="D22" s="246"/>
      <c r="E22" s="243"/>
      <c r="F22" s="243"/>
      <c r="G22" s="243"/>
      <c r="H22" s="243"/>
      <c r="I22" s="243" t="s">
        <v>19</v>
      </c>
      <c r="J22" s="243"/>
      <c r="K22" s="243"/>
      <c r="L22" s="243" t="s">
        <v>20</v>
      </c>
      <c r="M22" s="243"/>
      <c r="N22" s="243"/>
      <c r="O22" s="246" t="s">
        <v>21</v>
      </c>
      <c r="P22" s="246" t="s">
        <v>7</v>
      </c>
      <c r="Q22" s="246" t="s">
        <v>22</v>
      </c>
      <c r="R22" s="244"/>
      <c r="S22" s="244"/>
      <c r="T22" s="244"/>
    </row>
    <row r="23" spans="1:20" ht="56.25" customHeight="1">
      <c r="A23" s="243"/>
      <c r="B23" s="248"/>
      <c r="C23" s="247"/>
      <c r="D23" s="247"/>
      <c r="E23" s="248"/>
      <c r="F23" s="248"/>
      <c r="G23" s="248"/>
      <c r="H23" s="248"/>
      <c r="I23" s="18" t="s">
        <v>23</v>
      </c>
      <c r="J23" s="12" t="s">
        <v>7</v>
      </c>
      <c r="K23" s="12" t="s">
        <v>24</v>
      </c>
      <c r="L23" s="12" t="s">
        <v>25</v>
      </c>
      <c r="M23" s="12" t="s">
        <v>7</v>
      </c>
      <c r="N23" s="12" t="s">
        <v>24</v>
      </c>
      <c r="O23" s="247"/>
      <c r="P23" s="247"/>
      <c r="Q23" s="247"/>
      <c r="R23" s="245"/>
      <c r="S23" s="245"/>
      <c r="T23" s="244"/>
    </row>
    <row r="24" spans="1:20" ht="22.5" customHeight="1">
      <c r="A24" s="167">
        <v>1</v>
      </c>
      <c r="B24" s="50" t="s">
        <v>129</v>
      </c>
      <c r="C24" s="203">
        <v>39325</v>
      </c>
      <c r="D24" s="50">
        <v>3</v>
      </c>
      <c r="E24" s="49" t="s">
        <v>134</v>
      </c>
      <c r="F24" s="50" t="s">
        <v>35</v>
      </c>
      <c r="G24" s="50" t="s">
        <v>70</v>
      </c>
      <c r="H24" s="50" t="s">
        <v>164</v>
      </c>
      <c r="I24" s="197" t="s">
        <v>172</v>
      </c>
      <c r="J24" s="169">
        <v>1</v>
      </c>
      <c r="K24" s="170">
        <v>2</v>
      </c>
      <c r="L24" s="171" t="s">
        <v>172</v>
      </c>
      <c r="M24" s="172">
        <v>1</v>
      </c>
      <c r="N24" s="204">
        <v>2</v>
      </c>
      <c r="O24" s="112">
        <f aca="true" t="shared" si="1" ref="O24:O29">SQRT(K24*N24)</f>
        <v>2</v>
      </c>
      <c r="P24" s="162">
        <v>1</v>
      </c>
      <c r="Q24" s="161" t="s">
        <v>173</v>
      </c>
      <c r="R24" s="162">
        <v>1</v>
      </c>
      <c r="S24" s="109">
        <v>3</v>
      </c>
      <c r="T24" s="110">
        <v>12.5</v>
      </c>
    </row>
    <row r="25" spans="1:20" ht="23.25" customHeight="1">
      <c r="A25" s="167">
        <v>2</v>
      </c>
      <c r="B25" s="29" t="s">
        <v>130</v>
      </c>
      <c r="C25" s="29" t="s">
        <v>131</v>
      </c>
      <c r="D25" s="29">
        <v>3</v>
      </c>
      <c r="E25" s="23" t="s">
        <v>134</v>
      </c>
      <c r="F25" s="29" t="s">
        <v>35</v>
      </c>
      <c r="G25" s="29" t="s">
        <v>70</v>
      </c>
      <c r="H25" s="29" t="s">
        <v>165</v>
      </c>
      <c r="I25" s="161" t="s">
        <v>172</v>
      </c>
      <c r="J25" s="169">
        <v>1</v>
      </c>
      <c r="K25" s="170">
        <v>2</v>
      </c>
      <c r="L25" s="171" t="s">
        <v>172</v>
      </c>
      <c r="M25" s="172">
        <v>1</v>
      </c>
      <c r="N25" s="204">
        <v>2</v>
      </c>
      <c r="O25" s="112">
        <f t="shared" si="1"/>
        <v>2</v>
      </c>
      <c r="P25" s="162">
        <v>1</v>
      </c>
      <c r="Q25" s="161">
        <v>16</v>
      </c>
      <c r="R25" s="162">
        <v>2</v>
      </c>
      <c r="S25" s="109">
        <v>3</v>
      </c>
      <c r="T25" s="110">
        <v>10</v>
      </c>
    </row>
    <row r="26" spans="1:20" ht="21.75" customHeight="1">
      <c r="A26" s="167">
        <v>3</v>
      </c>
      <c r="B26" s="29" t="s">
        <v>132</v>
      </c>
      <c r="C26" s="29" t="s">
        <v>133</v>
      </c>
      <c r="D26" s="29">
        <v>3</v>
      </c>
      <c r="E26" s="23" t="s">
        <v>134</v>
      </c>
      <c r="F26" s="29" t="s">
        <v>35</v>
      </c>
      <c r="G26" s="29" t="s">
        <v>70</v>
      </c>
      <c r="H26" s="29" t="s">
        <v>165</v>
      </c>
      <c r="I26" s="161" t="s">
        <v>172</v>
      </c>
      <c r="J26" s="169">
        <v>1</v>
      </c>
      <c r="K26" s="175">
        <v>2</v>
      </c>
      <c r="L26" s="176" t="s">
        <v>172</v>
      </c>
      <c r="M26" s="134">
        <v>1</v>
      </c>
      <c r="N26" s="205">
        <v>2</v>
      </c>
      <c r="O26" s="112">
        <f t="shared" si="1"/>
        <v>2</v>
      </c>
      <c r="P26" s="162">
        <v>1</v>
      </c>
      <c r="Q26" s="161">
        <v>10</v>
      </c>
      <c r="R26" s="162">
        <v>3</v>
      </c>
      <c r="S26" s="109">
        <v>3</v>
      </c>
      <c r="T26" s="127">
        <v>9</v>
      </c>
    </row>
    <row r="27" spans="1:20" ht="23.25" customHeight="1">
      <c r="A27" s="167">
        <v>4</v>
      </c>
      <c r="B27" s="58" t="s">
        <v>221</v>
      </c>
      <c r="C27" s="59">
        <v>39556</v>
      </c>
      <c r="D27" s="29" t="s">
        <v>128</v>
      </c>
      <c r="E27" s="137" t="s">
        <v>166</v>
      </c>
      <c r="F27" s="29" t="s">
        <v>37</v>
      </c>
      <c r="G27" s="29" t="s">
        <v>51</v>
      </c>
      <c r="H27" s="29" t="s">
        <v>52</v>
      </c>
      <c r="I27" s="161">
        <v>3</v>
      </c>
      <c r="J27" s="169">
        <v>5</v>
      </c>
      <c r="K27" s="179">
        <v>5.5</v>
      </c>
      <c r="L27" s="180">
        <v>9</v>
      </c>
      <c r="M27" s="114">
        <v>6</v>
      </c>
      <c r="N27" s="206">
        <v>6</v>
      </c>
      <c r="O27" s="112">
        <f t="shared" si="1"/>
        <v>5.744562646538029</v>
      </c>
      <c r="P27" s="162">
        <v>4</v>
      </c>
      <c r="Q27" s="161">
        <v>5</v>
      </c>
      <c r="R27" s="162">
        <v>4</v>
      </c>
      <c r="S27" s="109" t="s">
        <v>232</v>
      </c>
      <c r="T27" s="23">
        <v>6.5</v>
      </c>
    </row>
    <row r="28" spans="1:20" ht="21" customHeight="1">
      <c r="A28" s="167">
        <v>5</v>
      </c>
      <c r="B28" s="29" t="s">
        <v>135</v>
      </c>
      <c r="C28" s="29" t="s">
        <v>136</v>
      </c>
      <c r="D28" s="29" t="s">
        <v>63</v>
      </c>
      <c r="E28" s="29" t="s">
        <v>64</v>
      </c>
      <c r="F28" s="31" t="s">
        <v>35</v>
      </c>
      <c r="G28" s="29" t="s">
        <v>65</v>
      </c>
      <c r="H28" s="29" t="s">
        <v>66</v>
      </c>
      <c r="I28" s="161">
        <v>17.1</v>
      </c>
      <c r="J28" s="169">
        <v>4</v>
      </c>
      <c r="K28" s="179">
        <v>4</v>
      </c>
      <c r="L28" s="180" t="s">
        <v>218</v>
      </c>
      <c r="M28" s="114">
        <v>4</v>
      </c>
      <c r="N28" s="180">
        <v>4</v>
      </c>
      <c r="O28" s="173">
        <f t="shared" si="1"/>
        <v>4</v>
      </c>
      <c r="P28" s="177" t="s">
        <v>219</v>
      </c>
      <c r="Q28" s="176"/>
      <c r="R28" s="177" t="s">
        <v>219</v>
      </c>
      <c r="S28" s="109" t="s">
        <v>232</v>
      </c>
      <c r="T28" s="23"/>
    </row>
    <row r="29" spans="1:20" ht="21.75" customHeight="1">
      <c r="A29" s="167">
        <v>6</v>
      </c>
      <c r="B29" s="29" t="s">
        <v>126</v>
      </c>
      <c r="C29" s="28">
        <v>39836</v>
      </c>
      <c r="D29" s="29" t="s">
        <v>50</v>
      </c>
      <c r="E29" s="137" t="s">
        <v>166</v>
      </c>
      <c r="F29" s="29" t="s">
        <v>37</v>
      </c>
      <c r="G29" s="29" t="s">
        <v>51</v>
      </c>
      <c r="H29" s="29" t="s">
        <v>52</v>
      </c>
      <c r="I29" s="161">
        <v>3</v>
      </c>
      <c r="J29" s="169">
        <v>5</v>
      </c>
      <c r="K29" s="179">
        <v>5.5</v>
      </c>
      <c r="L29" s="180" t="s">
        <v>207</v>
      </c>
      <c r="M29" s="114">
        <v>5</v>
      </c>
      <c r="N29" s="180">
        <v>5</v>
      </c>
      <c r="O29" s="173">
        <f t="shared" si="1"/>
        <v>5.244044240850758</v>
      </c>
      <c r="P29" s="177" t="s">
        <v>220</v>
      </c>
      <c r="Q29" s="180"/>
      <c r="R29" s="177" t="s">
        <v>220</v>
      </c>
      <c r="S29" s="155" t="s">
        <v>232</v>
      </c>
      <c r="T29" s="114"/>
    </row>
    <row r="30" spans="2:14" ht="18.75">
      <c r="B30" s="2"/>
      <c r="C30" s="2"/>
      <c r="D30" s="2"/>
      <c r="E30" s="2"/>
      <c r="F30" s="2"/>
      <c r="G30" s="2"/>
      <c r="H30" s="2"/>
      <c r="I30" s="5"/>
      <c r="J30" s="2"/>
      <c r="K30" s="2"/>
      <c r="L30" s="2"/>
      <c r="M30" s="2"/>
      <c r="N30" s="2"/>
    </row>
    <row r="31" spans="2:14" ht="18.75">
      <c r="B31" s="2"/>
      <c r="C31" s="5" t="s">
        <v>11</v>
      </c>
      <c r="D31" s="5"/>
      <c r="E31" s="5"/>
      <c r="F31" s="5"/>
      <c r="G31" s="5"/>
      <c r="H31" s="5"/>
      <c r="I31" s="5"/>
      <c r="J31" s="5" t="s">
        <v>12</v>
      </c>
      <c r="K31" s="2"/>
      <c r="L31" s="2"/>
      <c r="M31" s="2"/>
      <c r="N31" s="2"/>
    </row>
    <row r="32" spans="2:14" ht="18.75">
      <c r="B32" s="2"/>
      <c r="C32" s="5"/>
      <c r="D32" s="5"/>
      <c r="E32" s="5"/>
      <c r="F32" s="5"/>
      <c r="G32" s="5"/>
      <c r="H32" s="5"/>
      <c r="I32" s="5"/>
      <c r="J32" s="5"/>
      <c r="K32" s="2"/>
      <c r="L32" s="2"/>
      <c r="M32" s="2"/>
      <c r="N32" s="2"/>
    </row>
    <row r="33" spans="2:14" ht="18.75">
      <c r="B33" s="2"/>
      <c r="C33" s="5" t="s">
        <v>67</v>
      </c>
      <c r="D33" s="5"/>
      <c r="E33" s="5"/>
      <c r="F33" s="5"/>
      <c r="G33" s="5"/>
      <c r="H33" s="5"/>
      <c r="I33" s="5"/>
      <c r="J33" s="5" t="s">
        <v>40</v>
      </c>
      <c r="K33" s="2"/>
      <c r="L33" s="2"/>
      <c r="M33" s="2"/>
      <c r="N33" s="2"/>
    </row>
    <row r="34" spans="2:14" ht="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8.75">
      <c r="B35" s="2"/>
      <c r="C35" s="5" t="s">
        <v>14</v>
      </c>
      <c r="D35" s="2"/>
      <c r="E35" s="2"/>
      <c r="F35" s="2"/>
      <c r="G35" s="2"/>
      <c r="H35" s="2"/>
      <c r="I35" s="2"/>
      <c r="J35" s="5" t="s">
        <v>13</v>
      </c>
      <c r="K35" s="2"/>
      <c r="L35" s="2"/>
      <c r="M35" s="2"/>
      <c r="N35" s="2"/>
    </row>
    <row r="36" spans="2:14" ht="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8.75">
      <c r="B37" s="2"/>
      <c r="C37" s="5"/>
      <c r="D37" s="2"/>
      <c r="E37" s="2"/>
      <c r="F37" s="2"/>
      <c r="G37" s="2"/>
      <c r="H37" s="2"/>
      <c r="I37" s="2"/>
      <c r="J37" s="5"/>
      <c r="K37" s="2"/>
      <c r="L37" s="2"/>
      <c r="M37" s="2"/>
      <c r="N37" s="2"/>
    </row>
    <row r="38" spans="2:14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sheetProtection selectLockedCells="1" selectUnlockedCells="1"/>
  <mergeCells count="39">
    <mergeCell ref="T6:T8"/>
    <mergeCell ref="R6:R8"/>
    <mergeCell ref="S6:S8"/>
    <mergeCell ref="I7:K7"/>
    <mergeCell ref="L7:N7"/>
    <mergeCell ref="O7:O8"/>
    <mergeCell ref="P7:P8"/>
    <mergeCell ref="G21:G23"/>
    <mergeCell ref="H21:H23"/>
    <mergeCell ref="A1:T1"/>
    <mergeCell ref="A2:T2"/>
    <mergeCell ref="A3:T3"/>
    <mergeCell ref="A4:T4"/>
    <mergeCell ref="A6:A8"/>
    <mergeCell ref="B6:B8"/>
    <mergeCell ref="C6:C8"/>
    <mergeCell ref="A5:Q5"/>
    <mergeCell ref="D6:D8"/>
    <mergeCell ref="E6:E8"/>
    <mergeCell ref="F6:F8"/>
    <mergeCell ref="Q7:Q8"/>
    <mergeCell ref="H6:H8"/>
    <mergeCell ref="I6:Q6"/>
    <mergeCell ref="G6:G8"/>
    <mergeCell ref="A21:A23"/>
    <mergeCell ref="B21:B23"/>
    <mergeCell ref="C21:C23"/>
    <mergeCell ref="D21:D23"/>
    <mergeCell ref="E21:E23"/>
    <mergeCell ref="F21:F23"/>
    <mergeCell ref="I21:Q21"/>
    <mergeCell ref="R21:R23"/>
    <mergeCell ref="S21:S23"/>
    <mergeCell ref="T21:T23"/>
    <mergeCell ref="I22:K22"/>
    <mergeCell ref="L22:N22"/>
    <mergeCell ref="O22:O23"/>
    <mergeCell ref="P22:P23"/>
    <mergeCell ref="Q22:Q23"/>
  </mergeCells>
  <printOptions/>
  <pageMargins left="1.1597222222222223" right="0.6597222222222222" top="0.3298611111111111" bottom="0.32013888888888886" header="0.5118055555555555" footer="0.5118055555555555"/>
  <pageSetup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rgb="FF00B050"/>
    <pageSetUpPr fitToPage="1"/>
  </sheetPr>
  <dimension ref="A1:W34"/>
  <sheetViews>
    <sheetView zoomScalePageLayoutView="0" workbookViewId="0" topLeftCell="A45">
      <selection activeCell="M21" sqref="M21:M27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2.875" style="0" customWidth="1"/>
    <col min="4" max="4" width="5.625" style="0" customWidth="1"/>
    <col min="5" max="5" width="20.375" style="0" customWidth="1"/>
    <col min="6" max="6" width="18.25390625" style="0" customWidth="1"/>
    <col min="7" max="7" width="27.875" style="0" customWidth="1"/>
    <col min="8" max="8" width="26.875" style="0" customWidth="1"/>
    <col min="9" max="9" width="6.75390625" style="0" customWidth="1"/>
    <col min="10" max="10" width="6.875" style="0" customWidth="1"/>
    <col min="11" max="11" width="7.25390625" style="0" customWidth="1"/>
    <col min="12" max="14" width="6.875" style="0" customWidth="1"/>
    <col min="15" max="15" width="7.125" style="0" customWidth="1"/>
    <col min="16" max="16" width="6.875" style="0" customWidth="1"/>
    <col min="17" max="17" width="6.625" style="0" customWidth="1"/>
    <col min="18" max="18" width="6.75390625" style="0" customWidth="1"/>
    <col min="19" max="19" width="5.00390625" style="0" customWidth="1"/>
    <col min="20" max="20" width="5.875" style="0" customWidth="1"/>
    <col min="21" max="21" width="3.75390625" style="0" customWidth="1"/>
    <col min="22" max="22" width="4.875" style="0" customWidth="1"/>
    <col min="23" max="23" width="4.75390625" style="0" customWidth="1"/>
  </cols>
  <sheetData>
    <row r="1" spans="1:23" s="2" customFormat="1" ht="18.75">
      <c r="A1" s="269" t="s">
        <v>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1"/>
      <c r="W1" s="1"/>
    </row>
    <row r="2" spans="1:23" s="2" customFormat="1" ht="18.75">
      <c r="A2" s="269" t="s">
        <v>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1"/>
      <c r="W2" s="1"/>
    </row>
    <row r="3" spans="1:23" s="2" customFormat="1" ht="18.75">
      <c r="A3" s="269" t="s">
        <v>242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1"/>
      <c r="W3" s="1"/>
    </row>
    <row r="4" spans="1:23" s="2" customFormat="1" ht="18.75">
      <c r="A4" s="269" t="s">
        <v>233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1"/>
      <c r="W4" s="1"/>
    </row>
    <row r="5" spans="1:21" s="6" customFormat="1" ht="16.5">
      <c r="A5" s="270"/>
      <c r="B5" s="270"/>
      <c r="C5" s="270"/>
      <c r="D5" s="270"/>
      <c r="E5" s="270"/>
      <c r="F5" s="270"/>
      <c r="G5" s="270"/>
      <c r="H5" s="270"/>
      <c r="I5" s="269"/>
      <c r="J5" s="269"/>
      <c r="K5" s="270"/>
      <c r="L5" s="270"/>
      <c r="M5" s="270"/>
      <c r="N5" s="270"/>
      <c r="O5" s="270"/>
      <c r="P5" s="270"/>
      <c r="Q5" s="270"/>
      <c r="R5" s="8"/>
      <c r="S5" s="8"/>
      <c r="T5" s="8"/>
      <c r="U5" s="9"/>
    </row>
    <row r="6" spans="1:16" ht="15.75" customHeight="1">
      <c r="A6" s="271" t="s">
        <v>0</v>
      </c>
      <c r="B6" s="272" t="s">
        <v>3</v>
      </c>
      <c r="C6" s="273" t="s">
        <v>26</v>
      </c>
      <c r="D6" s="273" t="s">
        <v>5</v>
      </c>
      <c r="E6" s="274" t="s">
        <v>28</v>
      </c>
      <c r="F6" s="274" t="s">
        <v>15</v>
      </c>
      <c r="G6" s="274" t="s">
        <v>47</v>
      </c>
      <c r="H6" s="286" t="s">
        <v>16</v>
      </c>
      <c r="I6" s="209" t="s">
        <v>239</v>
      </c>
      <c r="J6" s="210" t="s">
        <v>239</v>
      </c>
      <c r="K6" s="288" t="s">
        <v>7</v>
      </c>
      <c r="L6" s="273" t="s">
        <v>18</v>
      </c>
      <c r="M6" s="273" t="s">
        <v>10</v>
      </c>
      <c r="N6" s="9"/>
      <c r="O6" s="9"/>
      <c r="P6" s="9"/>
    </row>
    <row r="7" spans="1:16" ht="77.25" customHeight="1">
      <c r="A7" s="271"/>
      <c r="B7" s="272"/>
      <c r="C7" s="273"/>
      <c r="D7" s="273"/>
      <c r="E7" s="274"/>
      <c r="F7" s="274"/>
      <c r="G7" s="274"/>
      <c r="H7" s="286"/>
      <c r="I7" s="211" t="s">
        <v>236</v>
      </c>
      <c r="J7" s="211" t="s">
        <v>237</v>
      </c>
      <c r="K7" s="289"/>
      <c r="L7" s="287"/>
      <c r="M7" s="287"/>
      <c r="N7" s="9"/>
      <c r="O7" s="9"/>
      <c r="P7" s="9"/>
    </row>
    <row r="8" spans="1:16" ht="17.25" customHeight="1">
      <c r="A8" s="23">
        <v>1</v>
      </c>
      <c r="B8" s="54" t="s">
        <v>186</v>
      </c>
      <c r="C8" s="55">
        <v>38463</v>
      </c>
      <c r="D8" s="54">
        <v>1</v>
      </c>
      <c r="E8" s="23" t="s">
        <v>69</v>
      </c>
      <c r="F8" s="25" t="s">
        <v>35</v>
      </c>
      <c r="G8" s="25" t="s">
        <v>224</v>
      </c>
      <c r="H8" s="54" t="s">
        <v>187</v>
      </c>
      <c r="I8" s="130">
        <v>1</v>
      </c>
      <c r="J8" s="54">
        <v>1</v>
      </c>
      <c r="K8" s="212">
        <v>1</v>
      </c>
      <c r="L8" s="109" t="s">
        <v>103</v>
      </c>
      <c r="M8" s="110">
        <v>25</v>
      </c>
      <c r="N8" s="9"/>
      <c r="O8" s="9"/>
      <c r="P8" s="9"/>
    </row>
    <row r="9" spans="1:16" ht="17.25" customHeight="1">
      <c r="A9" s="111">
        <v>2</v>
      </c>
      <c r="B9" s="58" t="s">
        <v>80</v>
      </c>
      <c r="C9" s="59">
        <v>38372</v>
      </c>
      <c r="D9" s="58" t="s">
        <v>39</v>
      </c>
      <c r="E9" s="23" t="s">
        <v>79</v>
      </c>
      <c r="F9" s="29" t="s">
        <v>35</v>
      </c>
      <c r="G9" s="29" t="s">
        <v>78</v>
      </c>
      <c r="H9" s="29" t="s">
        <v>77</v>
      </c>
      <c r="I9" s="130">
        <v>2</v>
      </c>
      <c r="J9" s="29">
        <v>2</v>
      </c>
      <c r="K9" s="207">
        <v>2</v>
      </c>
      <c r="L9" s="109" t="s">
        <v>103</v>
      </c>
      <c r="M9" s="110">
        <v>20</v>
      </c>
      <c r="N9" s="9"/>
      <c r="O9" s="9"/>
      <c r="P9" s="9"/>
    </row>
    <row r="10" spans="1:16" ht="20.25" customHeight="1">
      <c r="A10" s="23">
        <v>3</v>
      </c>
      <c r="B10" s="23" t="s">
        <v>73</v>
      </c>
      <c r="C10" s="28">
        <v>38990</v>
      </c>
      <c r="D10" s="29" t="s">
        <v>337</v>
      </c>
      <c r="E10" s="23" t="s">
        <v>59</v>
      </c>
      <c r="F10" s="29" t="s">
        <v>35</v>
      </c>
      <c r="G10" s="29" t="s">
        <v>70</v>
      </c>
      <c r="H10" s="23" t="s">
        <v>164</v>
      </c>
      <c r="I10" s="130">
        <v>3</v>
      </c>
      <c r="J10" s="23">
        <v>4</v>
      </c>
      <c r="K10" s="207">
        <v>3</v>
      </c>
      <c r="L10" s="109" t="s">
        <v>103</v>
      </c>
      <c r="M10" s="143">
        <v>18</v>
      </c>
      <c r="N10" s="9"/>
      <c r="O10" s="9"/>
      <c r="P10" s="9"/>
    </row>
    <row r="11" spans="1:16" ht="18.75" customHeight="1">
      <c r="A11" s="111">
        <v>4</v>
      </c>
      <c r="B11" s="23" t="s">
        <v>75</v>
      </c>
      <c r="C11" s="28">
        <v>39029</v>
      </c>
      <c r="D11" s="29">
        <v>3</v>
      </c>
      <c r="E11" s="23" t="s">
        <v>59</v>
      </c>
      <c r="F11" s="29" t="s">
        <v>35</v>
      </c>
      <c r="G11" s="29" t="s">
        <v>70</v>
      </c>
      <c r="H11" s="23" t="s">
        <v>165</v>
      </c>
      <c r="I11" s="130">
        <v>4</v>
      </c>
      <c r="J11" s="23">
        <v>3</v>
      </c>
      <c r="K11" s="207">
        <v>3</v>
      </c>
      <c r="L11" s="109" t="s">
        <v>103</v>
      </c>
      <c r="M11" s="34">
        <v>13</v>
      </c>
      <c r="N11" s="9"/>
      <c r="O11" s="9"/>
      <c r="P11" s="9"/>
    </row>
    <row r="12" spans="1:16" ht="17.25" customHeight="1">
      <c r="A12" s="23">
        <v>5</v>
      </c>
      <c r="B12" s="23" t="s">
        <v>96</v>
      </c>
      <c r="C12" s="28">
        <v>38435</v>
      </c>
      <c r="D12" s="29" t="s">
        <v>63</v>
      </c>
      <c r="E12" s="29" t="s">
        <v>64</v>
      </c>
      <c r="F12" s="29" t="s">
        <v>35</v>
      </c>
      <c r="G12" s="29" t="s">
        <v>65</v>
      </c>
      <c r="H12" s="29" t="s">
        <v>66</v>
      </c>
      <c r="I12" s="23">
        <v>6</v>
      </c>
      <c r="J12" s="29">
        <v>5</v>
      </c>
      <c r="K12" s="214">
        <v>5</v>
      </c>
      <c r="L12" s="31" t="s">
        <v>230</v>
      </c>
      <c r="M12" s="34">
        <v>10</v>
      </c>
      <c r="N12" s="9"/>
      <c r="O12" s="9"/>
      <c r="P12" s="9"/>
    </row>
    <row r="13" spans="1:16" ht="16.5" customHeight="1">
      <c r="A13" s="111">
        <v>6</v>
      </c>
      <c r="B13" s="58" t="s">
        <v>81</v>
      </c>
      <c r="C13" s="59">
        <v>38824</v>
      </c>
      <c r="D13" s="58" t="s">
        <v>39</v>
      </c>
      <c r="E13" s="23" t="s">
        <v>79</v>
      </c>
      <c r="F13" s="29" t="s">
        <v>35</v>
      </c>
      <c r="G13" s="29" t="s">
        <v>78</v>
      </c>
      <c r="H13" s="29" t="s">
        <v>77</v>
      </c>
      <c r="I13" s="130">
        <v>5</v>
      </c>
      <c r="J13" s="29">
        <v>7</v>
      </c>
      <c r="K13" s="215">
        <v>6</v>
      </c>
      <c r="L13" s="31" t="s">
        <v>230</v>
      </c>
      <c r="M13" s="34">
        <v>9</v>
      </c>
      <c r="N13" s="9"/>
      <c r="O13" s="9"/>
      <c r="P13" s="9"/>
    </row>
    <row r="14" spans="1:16" ht="17.25" customHeight="1">
      <c r="A14" s="23">
        <v>7</v>
      </c>
      <c r="B14" s="50" t="s">
        <v>82</v>
      </c>
      <c r="C14" s="203">
        <v>38853</v>
      </c>
      <c r="D14" s="50" t="s">
        <v>39</v>
      </c>
      <c r="E14" s="49" t="s">
        <v>79</v>
      </c>
      <c r="F14" s="50" t="s">
        <v>35</v>
      </c>
      <c r="G14" s="50" t="s">
        <v>78</v>
      </c>
      <c r="H14" s="29" t="s">
        <v>77</v>
      </c>
      <c r="I14" s="130">
        <v>7</v>
      </c>
      <c r="J14" s="29">
        <v>6</v>
      </c>
      <c r="K14" s="216">
        <v>7</v>
      </c>
      <c r="L14" s="7"/>
      <c r="M14" s="34">
        <v>8</v>
      </c>
      <c r="N14" s="9"/>
      <c r="O14" s="9"/>
      <c r="P14" s="9"/>
    </row>
    <row r="15" spans="1:16" ht="17.25" customHeight="1">
      <c r="A15" s="111">
        <v>8</v>
      </c>
      <c r="B15" s="29" t="s">
        <v>71</v>
      </c>
      <c r="C15" s="28">
        <v>39062</v>
      </c>
      <c r="D15" s="29">
        <v>3</v>
      </c>
      <c r="E15" s="23" t="s">
        <v>1</v>
      </c>
      <c r="F15" s="29" t="s">
        <v>37</v>
      </c>
      <c r="G15" s="29" t="s">
        <v>72</v>
      </c>
      <c r="H15" s="29" t="s">
        <v>12</v>
      </c>
      <c r="I15" s="130">
        <v>8</v>
      </c>
      <c r="J15" s="29">
        <v>8</v>
      </c>
      <c r="K15" s="208">
        <v>8</v>
      </c>
      <c r="L15" s="23"/>
      <c r="M15" s="23">
        <v>7</v>
      </c>
      <c r="N15" s="9"/>
      <c r="O15" s="9"/>
      <c r="P15" s="9"/>
    </row>
    <row r="16" spans="1:17" ht="16.5" customHeight="1">
      <c r="A16" s="26"/>
      <c r="B16" s="88"/>
      <c r="C16" s="89"/>
      <c r="D16" s="88"/>
      <c r="E16" s="65"/>
      <c r="F16" s="88"/>
      <c r="G16" s="88"/>
      <c r="H16" s="88"/>
      <c r="I16" s="26"/>
      <c r="J16" s="26"/>
      <c r="K16" s="90"/>
      <c r="L16" s="91"/>
      <c r="M16" s="26"/>
      <c r="N16" s="26"/>
      <c r="O16" s="9"/>
      <c r="P16" s="9"/>
      <c r="Q16" s="9"/>
    </row>
    <row r="17" spans="1:17" ht="16.5" customHeight="1">
      <c r="A17" s="26"/>
      <c r="B17" s="88"/>
      <c r="C17" s="89"/>
      <c r="D17" s="88"/>
      <c r="E17" s="65"/>
      <c r="F17" s="88"/>
      <c r="G17" s="88"/>
      <c r="H17" s="88"/>
      <c r="I17" s="26"/>
      <c r="J17" s="26"/>
      <c r="K17" s="90"/>
      <c r="L17" s="91"/>
      <c r="M17" s="26"/>
      <c r="N17" s="26"/>
      <c r="O17" s="9"/>
      <c r="P17" s="9"/>
      <c r="Q17" s="9"/>
    </row>
    <row r="18" ht="12.75" customHeight="1"/>
    <row r="19" spans="1:13" ht="17.25" customHeight="1">
      <c r="A19" s="264" t="s">
        <v>0</v>
      </c>
      <c r="B19" s="266" t="s">
        <v>3</v>
      </c>
      <c r="C19" s="258" t="s">
        <v>26</v>
      </c>
      <c r="D19" s="258" t="s">
        <v>5</v>
      </c>
      <c r="E19" s="253" t="s">
        <v>28</v>
      </c>
      <c r="F19" s="253" t="s">
        <v>15</v>
      </c>
      <c r="G19" s="253" t="s">
        <v>47</v>
      </c>
      <c r="H19" s="253" t="s">
        <v>16</v>
      </c>
      <c r="I19" s="209" t="s">
        <v>239</v>
      </c>
      <c r="J19" s="210" t="s">
        <v>239</v>
      </c>
      <c r="K19" s="258" t="s">
        <v>226</v>
      </c>
      <c r="L19" s="258" t="s">
        <v>18</v>
      </c>
      <c r="M19" s="258" t="s">
        <v>10</v>
      </c>
    </row>
    <row r="20" spans="1:13" ht="78" customHeight="1">
      <c r="A20" s="265"/>
      <c r="B20" s="267"/>
      <c r="C20" s="268"/>
      <c r="D20" s="268"/>
      <c r="E20" s="259"/>
      <c r="F20" s="259"/>
      <c r="G20" s="259"/>
      <c r="H20" s="259"/>
      <c r="I20" s="211" t="s">
        <v>236</v>
      </c>
      <c r="J20" s="211" t="s">
        <v>237</v>
      </c>
      <c r="K20" s="263"/>
      <c r="L20" s="263"/>
      <c r="M20" s="263"/>
    </row>
    <row r="21" spans="1:13" ht="17.25" customHeight="1">
      <c r="A21" s="34">
        <v>1</v>
      </c>
      <c r="B21" s="147" t="s">
        <v>145</v>
      </c>
      <c r="C21" s="148">
        <v>38883</v>
      </c>
      <c r="D21" s="147">
        <v>1</v>
      </c>
      <c r="E21" s="145" t="s">
        <v>79</v>
      </c>
      <c r="F21" s="145" t="s">
        <v>35</v>
      </c>
      <c r="G21" s="29" t="s">
        <v>78</v>
      </c>
      <c r="H21" s="29" t="s">
        <v>77</v>
      </c>
      <c r="I21" s="141">
        <v>2</v>
      </c>
      <c r="J21" s="141">
        <v>1</v>
      </c>
      <c r="K21" s="141">
        <v>1</v>
      </c>
      <c r="L21" s="109">
        <v>2</v>
      </c>
      <c r="M21" s="110">
        <v>25</v>
      </c>
    </row>
    <row r="22" spans="1:13" ht="20.25" customHeight="1">
      <c r="A22" s="142">
        <v>2</v>
      </c>
      <c r="B22" s="145" t="s">
        <v>143</v>
      </c>
      <c r="C22" s="146">
        <v>38355</v>
      </c>
      <c r="D22" s="145" t="s">
        <v>141</v>
      </c>
      <c r="E22" s="145" t="s">
        <v>105</v>
      </c>
      <c r="F22" s="145" t="s">
        <v>35</v>
      </c>
      <c r="G22" s="29" t="s">
        <v>205</v>
      </c>
      <c r="H22" s="29" t="s">
        <v>142</v>
      </c>
      <c r="I22" s="141">
        <v>1</v>
      </c>
      <c r="J22" s="141">
        <v>3</v>
      </c>
      <c r="K22" s="141">
        <v>2</v>
      </c>
      <c r="L22" s="109">
        <v>2</v>
      </c>
      <c r="M22" s="110">
        <v>20</v>
      </c>
    </row>
    <row r="23" spans="1:13" ht="18.75" customHeight="1">
      <c r="A23" s="34">
        <v>3</v>
      </c>
      <c r="B23" s="147" t="s">
        <v>146</v>
      </c>
      <c r="C23" s="148">
        <v>38727</v>
      </c>
      <c r="D23" s="147">
        <v>3</v>
      </c>
      <c r="E23" s="145" t="s">
        <v>79</v>
      </c>
      <c r="F23" s="145" t="s">
        <v>35</v>
      </c>
      <c r="G23" s="29" t="s">
        <v>78</v>
      </c>
      <c r="H23" s="29" t="s">
        <v>77</v>
      </c>
      <c r="I23" s="150">
        <v>3</v>
      </c>
      <c r="J23" s="150">
        <v>2</v>
      </c>
      <c r="K23" s="150">
        <v>3</v>
      </c>
      <c r="L23" s="119">
        <v>2</v>
      </c>
      <c r="M23" s="143">
        <v>18</v>
      </c>
    </row>
    <row r="24" spans="1:13" ht="17.25" customHeight="1">
      <c r="A24" s="34">
        <v>4</v>
      </c>
      <c r="B24" s="145" t="s">
        <v>139</v>
      </c>
      <c r="C24" s="146">
        <v>38812</v>
      </c>
      <c r="D24" s="145" t="s">
        <v>63</v>
      </c>
      <c r="E24" s="145" t="s">
        <v>140</v>
      </c>
      <c r="F24" s="34" t="s">
        <v>35</v>
      </c>
      <c r="G24" s="145" t="s">
        <v>65</v>
      </c>
      <c r="H24" s="145" t="s">
        <v>66</v>
      </c>
      <c r="I24" s="144">
        <v>4</v>
      </c>
      <c r="J24" s="144">
        <v>5</v>
      </c>
      <c r="K24" s="144">
        <v>4</v>
      </c>
      <c r="L24" s="31">
        <v>3</v>
      </c>
      <c r="M24" s="34">
        <v>13</v>
      </c>
    </row>
    <row r="25" spans="1:13" ht="21" customHeight="1">
      <c r="A25" s="34">
        <v>5</v>
      </c>
      <c r="B25" s="147" t="s">
        <v>144</v>
      </c>
      <c r="C25" s="148">
        <v>38490</v>
      </c>
      <c r="D25" s="147" t="s">
        <v>39</v>
      </c>
      <c r="E25" s="145" t="s">
        <v>79</v>
      </c>
      <c r="F25" s="145" t="s">
        <v>35</v>
      </c>
      <c r="G25" s="29" t="s">
        <v>78</v>
      </c>
      <c r="H25" s="29" t="s">
        <v>77</v>
      </c>
      <c r="I25" s="144">
        <v>5</v>
      </c>
      <c r="J25" s="144">
        <v>4</v>
      </c>
      <c r="K25" s="144">
        <v>4</v>
      </c>
      <c r="L25" s="31">
        <v>3</v>
      </c>
      <c r="M25" s="34">
        <v>10</v>
      </c>
    </row>
    <row r="26" spans="1:13" ht="21" customHeight="1">
      <c r="A26" s="34">
        <v>6</v>
      </c>
      <c r="B26" s="145" t="s">
        <v>137</v>
      </c>
      <c r="C26" s="146">
        <v>38705</v>
      </c>
      <c r="D26" s="145" t="s">
        <v>50</v>
      </c>
      <c r="E26" s="34" t="s">
        <v>166</v>
      </c>
      <c r="F26" s="145" t="s">
        <v>37</v>
      </c>
      <c r="G26" s="145" t="s">
        <v>51</v>
      </c>
      <c r="H26" s="145" t="s">
        <v>52</v>
      </c>
      <c r="I26" s="144">
        <v>6</v>
      </c>
      <c r="J26" s="144">
        <v>6</v>
      </c>
      <c r="K26" s="144">
        <v>6</v>
      </c>
      <c r="L26" s="31">
        <v>3</v>
      </c>
      <c r="M26" s="34">
        <v>9</v>
      </c>
    </row>
    <row r="27" spans="1:13" ht="21" customHeight="1">
      <c r="A27" s="34">
        <v>7</v>
      </c>
      <c r="B27" s="145" t="s">
        <v>138</v>
      </c>
      <c r="C27" s="146">
        <v>38740</v>
      </c>
      <c r="D27" s="145" t="s">
        <v>50</v>
      </c>
      <c r="E27" s="34" t="s">
        <v>166</v>
      </c>
      <c r="F27" s="145" t="s">
        <v>37</v>
      </c>
      <c r="G27" s="145" t="s">
        <v>51</v>
      </c>
      <c r="H27" s="145" t="s">
        <v>52</v>
      </c>
      <c r="I27" s="144">
        <v>7</v>
      </c>
      <c r="J27" s="144">
        <v>7</v>
      </c>
      <c r="K27" s="144">
        <v>7</v>
      </c>
      <c r="L27" s="31"/>
      <c r="M27" s="34">
        <v>8</v>
      </c>
    </row>
    <row r="30" spans="3:9" ht="18.75">
      <c r="C30" s="3" t="s">
        <v>11</v>
      </c>
      <c r="D30" s="3"/>
      <c r="E30" s="3"/>
      <c r="F30" s="3"/>
      <c r="H30" s="3"/>
      <c r="I30" s="5" t="s">
        <v>12</v>
      </c>
    </row>
    <row r="31" spans="3:9" ht="18.75">
      <c r="C31" s="3"/>
      <c r="D31" s="3"/>
      <c r="E31" s="3"/>
      <c r="F31" s="3"/>
      <c r="H31" s="3"/>
      <c r="I31" s="5"/>
    </row>
    <row r="32" spans="3:9" ht="18.75">
      <c r="C32" s="3" t="s">
        <v>67</v>
      </c>
      <c r="D32" s="3"/>
      <c r="E32" s="3"/>
      <c r="F32" s="3"/>
      <c r="H32" s="3"/>
      <c r="I32" s="5" t="s">
        <v>40</v>
      </c>
    </row>
    <row r="33" ht="18">
      <c r="I33" s="2"/>
    </row>
    <row r="34" spans="3:9" ht="18.75">
      <c r="C34" s="3" t="s">
        <v>14</v>
      </c>
      <c r="I34" s="5" t="s">
        <v>169</v>
      </c>
    </row>
  </sheetData>
  <sheetProtection selectLockedCells="1" selectUnlockedCells="1"/>
  <mergeCells count="27">
    <mergeCell ref="M6:M7"/>
    <mergeCell ref="H19:H20"/>
    <mergeCell ref="F6:F7"/>
    <mergeCell ref="G6:G7"/>
    <mergeCell ref="A1:U1"/>
    <mergeCell ref="A2:U2"/>
    <mergeCell ref="A3:U3"/>
    <mergeCell ref="A4:U4"/>
    <mergeCell ref="A5:Q5"/>
    <mergeCell ref="K19:K20"/>
    <mergeCell ref="L19:L20"/>
    <mergeCell ref="M19:M20"/>
    <mergeCell ref="L6:L7"/>
    <mergeCell ref="A6:A7"/>
    <mergeCell ref="B6:B7"/>
    <mergeCell ref="C6:C7"/>
    <mergeCell ref="D6:D7"/>
    <mergeCell ref="E6:E7"/>
    <mergeCell ref="K6:K7"/>
    <mergeCell ref="A19:A20"/>
    <mergeCell ref="H6:H7"/>
    <mergeCell ref="G19:G20"/>
    <mergeCell ref="B19:B20"/>
    <mergeCell ref="C19:C20"/>
    <mergeCell ref="D19:D20"/>
    <mergeCell ref="E19:E20"/>
    <mergeCell ref="F19:F20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rgb="FF00B050"/>
    <pageSetUpPr fitToPage="1"/>
  </sheetPr>
  <dimension ref="A1:U35"/>
  <sheetViews>
    <sheetView zoomScalePageLayoutView="0" workbookViewId="0" topLeftCell="B18">
      <selection activeCell="M27" sqref="M21:M27"/>
    </sheetView>
  </sheetViews>
  <sheetFormatPr defaultColWidth="9.00390625" defaultRowHeight="12.75"/>
  <cols>
    <col min="1" max="1" width="4.00390625" style="0" customWidth="1"/>
    <col min="2" max="2" width="37.625" style="0" customWidth="1"/>
    <col min="3" max="3" width="12.875" style="0" customWidth="1"/>
    <col min="4" max="4" width="7.125" style="0" customWidth="1"/>
    <col min="5" max="5" width="20.375" style="0" customWidth="1"/>
    <col min="6" max="6" width="9.75390625" style="0" customWidth="1"/>
    <col min="7" max="7" width="27.875" style="0" customWidth="1"/>
    <col min="8" max="8" width="20.75390625" style="0" customWidth="1"/>
    <col min="9" max="9" width="8.625" style="0" customWidth="1"/>
    <col min="10" max="10" width="7.625" style="0" customWidth="1"/>
    <col min="11" max="11" width="6.875" style="0" customWidth="1"/>
    <col min="12" max="12" width="7.625" style="0" customWidth="1"/>
    <col min="13" max="13" width="7.875" style="0" customWidth="1"/>
    <col min="14" max="14" width="4.75390625" style="0" customWidth="1"/>
    <col min="15" max="15" width="6.625" style="0" customWidth="1"/>
    <col min="16" max="16" width="6.7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79" t="s">
        <v>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1"/>
      <c r="U1" s="1"/>
    </row>
    <row r="2" spans="1:21" s="2" customFormat="1" ht="18.75">
      <c r="A2" s="279" t="s">
        <v>42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"/>
      <c r="U2" s="1"/>
    </row>
    <row r="3" spans="1:21" s="2" customFormat="1" ht="18.75">
      <c r="A3" s="279" t="s">
        <v>243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"/>
      <c r="U3" s="1"/>
    </row>
    <row r="4" spans="1:21" s="2" customFormat="1" ht="18.75">
      <c r="A4" s="279" t="s">
        <v>233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1"/>
      <c r="U4" s="1"/>
    </row>
    <row r="5" spans="1:19" s="6" customFormat="1" ht="16.5">
      <c r="A5" s="279" t="s">
        <v>41</v>
      </c>
      <c r="B5" s="279"/>
      <c r="C5" s="279"/>
      <c r="D5" s="279"/>
      <c r="E5" s="279"/>
      <c r="F5" s="279"/>
      <c r="G5" s="279"/>
      <c r="H5" s="279"/>
      <c r="I5" s="280"/>
      <c r="J5" s="280"/>
      <c r="K5" s="280"/>
      <c r="L5" s="280"/>
      <c r="M5" s="280"/>
      <c r="N5" s="280"/>
      <c r="O5" s="280"/>
      <c r="P5" s="62"/>
      <c r="Q5" s="62"/>
      <c r="R5" s="62"/>
      <c r="S5" s="3"/>
    </row>
    <row r="6" spans="1:16" ht="20.25" customHeight="1">
      <c r="A6" s="243" t="s">
        <v>0</v>
      </c>
      <c r="B6" s="243" t="s">
        <v>3</v>
      </c>
      <c r="C6" s="246" t="s">
        <v>26</v>
      </c>
      <c r="D6" s="246" t="s">
        <v>5</v>
      </c>
      <c r="E6" s="243" t="s">
        <v>28</v>
      </c>
      <c r="F6" s="243" t="s">
        <v>15</v>
      </c>
      <c r="G6" s="243" t="s">
        <v>47</v>
      </c>
      <c r="H6" s="243" t="s">
        <v>16</v>
      </c>
      <c r="I6" s="209" t="s">
        <v>239</v>
      </c>
      <c r="J6" s="210" t="s">
        <v>239</v>
      </c>
      <c r="K6" s="244" t="s">
        <v>226</v>
      </c>
      <c r="L6" s="244" t="s">
        <v>18</v>
      </c>
      <c r="M6" s="244" t="s">
        <v>10</v>
      </c>
      <c r="N6" s="3"/>
      <c r="O6" s="3"/>
      <c r="P6" s="3"/>
    </row>
    <row r="7" spans="1:16" ht="78.75" customHeight="1">
      <c r="A7" s="243"/>
      <c r="B7" s="243"/>
      <c r="C7" s="246"/>
      <c r="D7" s="246"/>
      <c r="E7" s="243"/>
      <c r="F7" s="243"/>
      <c r="G7" s="243"/>
      <c r="H7" s="243"/>
      <c r="I7" s="211" t="s">
        <v>236</v>
      </c>
      <c r="J7" s="211" t="s">
        <v>237</v>
      </c>
      <c r="K7" s="251"/>
      <c r="L7" s="244"/>
      <c r="M7" s="244"/>
      <c r="N7" s="3"/>
      <c r="O7" s="3"/>
      <c r="P7" s="3"/>
    </row>
    <row r="8" spans="1:16" ht="20.25" customHeight="1">
      <c r="A8" s="23">
        <v>1</v>
      </c>
      <c r="B8" s="125" t="s">
        <v>93</v>
      </c>
      <c r="C8" s="59">
        <v>37810</v>
      </c>
      <c r="D8" s="58" t="s">
        <v>8</v>
      </c>
      <c r="E8" s="23" t="s">
        <v>105</v>
      </c>
      <c r="F8" s="29" t="s">
        <v>35</v>
      </c>
      <c r="G8" s="125" t="s">
        <v>94</v>
      </c>
      <c r="H8" s="125" t="s">
        <v>95</v>
      </c>
      <c r="I8" s="130">
        <v>1</v>
      </c>
      <c r="J8" s="125">
        <v>1</v>
      </c>
      <c r="K8" s="207">
        <v>1</v>
      </c>
      <c r="L8" s="109" t="s">
        <v>8</v>
      </c>
      <c r="M8" s="110">
        <v>50</v>
      </c>
      <c r="N8" s="3"/>
      <c r="O8" s="3"/>
      <c r="P8" s="3"/>
    </row>
    <row r="9" spans="1:16" ht="17.25" customHeight="1">
      <c r="A9" s="23">
        <v>2</v>
      </c>
      <c r="B9" s="23" t="s">
        <v>102</v>
      </c>
      <c r="C9" s="28">
        <v>38344</v>
      </c>
      <c r="D9" s="29" t="s">
        <v>103</v>
      </c>
      <c r="E9" s="23" t="s">
        <v>105</v>
      </c>
      <c r="F9" s="29" t="s">
        <v>35</v>
      </c>
      <c r="G9" s="29" t="s">
        <v>106</v>
      </c>
      <c r="H9" s="29" t="s">
        <v>104</v>
      </c>
      <c r="I9" s="130">
        <v>2</v>
      </c>
      <c r="J9" s="29">
        <v>2</v>
      </c>
      <c r="K9" s="207">
        <v>2</v>
      </c>
      <c r="L9" s="109" t="s">
        <v>8</v>
      </c>
      <c r="M9" s="110">
        <v>40</v>
      </c>
      <c r="N9" s="3"/>
      <c r="O9" s="3"/>
      <c r="P9" s="3"/>
    </row>
    <row r="10" spans="1:16" ht="20.25" customHeight="1">
      <c r="A10" s="23">
        <v>3</v>
      </c>
      <c r="B10" s="58" t="s">
        <v>107</v>
      </c>
      <c r="C10" s="59">
        <v>38245</v>
      </c>
      <c r="D10" s="58">
        <v>3</v>
      </c>
      <c r="E10" s="23" t="s">
        <v>79</v>
      </c>
      <c r="F10" s="29" t="s">
        <v>35</v>
      </c>
      <c r="G10" s="29" t="s">
        <v>78</v>
      </c>
      <c r="H10" s="29" t="s">
        <v>109</v>
      </c>
      <c r="I10" s="130">
        <v>3</v>
      </c>
      <c r="J10" s="29">
        <v>3</v>
      </c>
      <c r="K10" s="207">
        <v>3</v>
      </c>
      <c r="L10" s="109" t="s">
        <v>141</v>
      </c>
      <c r="M10" s="114">
        <v>35</v>
      </c>
      <c r="N10" s="3"/>
      <c r="O10" s="3"/>
      <c r="P10" s="3"/>
    </row>
    <row r="11" spans="1:16" ht="18.75" customHeight="1">
      <c r="A11" s="23">
        <v>4</v>
      </c>
      <c r="B11" s="125" t="s">
        <v>99</v>
      </c>
      <c r="C11" s="59">
        <v>38250</v>
      </c>
      <c r="D11" s="58" t="s">
        <v>39</v>
      </c>
      <c r="E11" s="23" t="s">
        <v>86</v>
      </c>
      <c r="F11" s="29" t="s">
        <v>35</v>
      </c>
      <c r="G11" s="29" t="s">
        <v>100</v>
      </c>
      <c r="H11" s="29" t="s">
        <v>34</v>
      </c>
      <c r="I11" s="130">
        <v>4</v>
      </c>
      <c r="J11" s="29">
        <v>6</v>
      </c>
      <c r="K11" s="207">
        <v>4</v>
      </c>
      <c r="L11" s="109" t="s">
        <v>141</v>
      </c>
      <c r="M11" s="114">
        <v>25</v>
      </c>
      <c r="N11" s="3"/>
      <c r="O11" s="3"/>
      <c r="P11" s="3"/>
    </row>
    <row r="12" spans="1:16" ht="17.25" customHeight="1">
      <c r="A12" s="23">
        <v>5</v>
      </c>
      <c r="B12" s="29" t="s">
        <v>98</v>
      </c>
      <c r="C12" s="28">
        <v>37786</v>
      </c>
      <c r="D12" s="29" t="s">
        <v>63</v>
      </c>
      <c r="E12" s="29" t="s">
        <v>64</v>
      </c>
      <c r="F12" s="29" t="s">
        <v>35</v>
      </c>
      <c r="G12" s="29" t="s">
        <v>65</v>
      </c>
      <c r="H12" s="29" t="s">
        <v>66</v>
      </c>
      <c r="I12" s="130">
        <v>6</v>
      </c>
      <c r="J12" s="29">
        <v>4</v>
      </c>
      <c r="K12" s="207">
        <v>4</v>
      </c>
      <c r="L12" s="109" t="s">
        <v>103</v>
      </c>
      <c r="M12" s="114">
        <v>20</v>
      </c>
      <c r="N12" s="3"/>
      <c r="O12" s="3"/>
      <c r="P12" s="3"/>
    </row>
    <row r="13" spans="1:16" ht="21" customHeight="1">
      <c r="A13" s="23">
        <v>6</v>
      </c>
      <c r="B13" s="58" t="s">
        <v>110</v>
      </c>
      <c r="C13" s="59">
        <v>37789</v>
      </c>
      <c r="D13" s="58" t="s">
        <v>39</v>
      </c>
      <c r="E13" s="23" t="s">
        <v>111</v>
      </c>
      <c r="F13" s="29"/>
      <c r="G13" s="29" t="s">
        <v>112</v>
      </c>
      <c r="H13" s="29" t="s">
        <v>231</v>
      </c>
      <c r="I13" s="23">
        <v>5</v>
      </c>
      <c r="J13" s="29">
        <v>7</v>
      </c>
      <c r="K13" s="126">
        <v>6</v>
      </c>
      <c r="L13" s="109" t="s">
        <v>103</v>
      </c>
      <c r="M13" s="120">
        <v>18</v>
      </c>
      <c r="N13" s="3"/>
      <c r="O13" s="3"/>
      <c r="P13" s="3"/>
    </row>
    <row r="14" spans="1:16" ht="16.5" customHeight="1">
      <c r="A14" s="23">
        <v>7</v>
      </c>
      <c r="B14" s="23" t="s">
        <v>89</v>
      </c>
      <c r="C14" s="28">
        <v>37767</v>
      </c>
      <c r="D14" s="29" t="s">
        <v>57</v>
      </c>
      <c r="E14" s="23" t="s">
        <v>90</v>
      </c>
      <c r="F14" s="29" t="s">
        <v>35</v>
      </c>
      <c r="G14" s="29" t="s">
        <v>70</v>
      </c>
      <c r="H14" s="29" t="s">
        <v>91</v>
      </c>
      <c r="I14" s="130">
        <v>9</v>
      </c>
      <c r="J14" s="50">
        <v>5</v>
      </c>
      <c r="K14" s="213">
        <v>7</v>
      </c>
      <c r="L14" s="119" t="s">
        <v>230</v>
      </c>
      <c r="M14" s="127">
        <v>15</v>
      </c>
      <c r="N14" s="3"/>
      <c r="O14" s="3"/>
      <c r="P14" s="3"/>
    </row>
    <row r="15" spans="1:16" ht="17.25" customHeight="1">
      <c r="A15" s="111">
        <v>8</v>
      </c>
      <c r="B15" s="54" t="s">
        <v>84</v>
      </c>
      <c r="C15" s="55">
        <v>37986</v>
      </c>
      <c r="D15" s="54" t="s">
        <v>85</v>
      </c>
      <c r="E15" s="23" t="s">
        <v>86</v>
      </c>
      <c r="F15" s="25" t="s">
        <v>35</v>
      </c>
      <c r="G15" s="25" t="s">
        <v>87</v>
      </c>
      <c r="H15" s="54" t="s">
        <v>88</v>
      </c>
      <c r="I15" s="130">
        <v>7</v>
      </c>
      <c r="J15" s="54">
        <v>8</v>
      </c>
      <c r="K15" s="130">
        <v>8</v>
      </c>
      <c r="L15" s="23" t="s">
        <v>230</v>
      </c>
      <c r="M15" s="23">
        <v>13</v>
      </c>
      <c r="N15" s="3"/>
      <c r="O15" s="3"/>
      <c r="P15" s="3"/>
    </row>
    <row r="16" spans="1:19" ht="18.75" customHeight="1">
      <c r="A16" s="92"/>
      <c r="B16" s="93"/>
      <c r="C16" s="94"/>
      <c r="D16" s="95"/>
      <c r="E16" s="93"/>
      <c r="F16" s="95"/>
      <c r="G16" s="95"/>
      <c r="H16" s="95"/>
      <c r="I16" s="96"/>
      <c r="J16" s="96"/>
      <c r="K16" s="96"/>
      <c r="L16" s="93"/>
      <c r="M16" s="96"/>
      <c r="N16" s="97"/>
      <c r="O16" s="98"/>
      <c r="P16" s="92"/>
      <c r="Q16" s="3"/>
      <c r="R16" s="3"/>
      <c r="S16" s="3"/>
    </row>
    <row r="17" spans="1:19" ht="18.75" customHeight="1">
      <c r="A17" s="92"/>
      <c r="B17" s="93"/>
      <c r="C17" s="94"/>
      <c r="D17" s="95"/>
      <c r="E17" s="93"/>
      <c r="F17" s="95"/>
      <c r="G17" s="95"/>
      <c r="H17" s="95"/>
      <c r="I17" s="96"/>
      <c r="J17" s="96"/>
      <c r="K17" s="96"/>
      <c r="L17" s="93"/>
      <c r="M17" s="96"/>
      <c r="N17" s="97"/>
      <c r="O17" s="98"/>
      <c r="P17" s="92"/>
      <c r="Q17" s="3"/>
      <c r="R17" s="3"/>
      <c r="S17" s="3"/>
    </row>
    <row r="19" spans="1:19" ht="18.75" customHeight="1">
      <c r="A19" s="256" t="s">
        <v>0</v>
      </c>
      <c r="B19" s="257" t="s">
        <v>3</v>
      </c>
      <c r="C19" s="258" t="s">
        <v>26</v>
      </c>
      <c r="D19" s="258" t="s">
        <v>5</v>
      </c>
      <c r="E19" s="253" t="s">
        <v>28</v>
      </c>
      <c r="F19" s="253" t="s">
        <v>15</v>
      </c>
      <c r="G19" s="253" t="s">
        <v>47</v>
      </c>
      <c r="H19" s="253" t="s">
        <v>16</v>
      </c>
      <c r="I19" s="209" t="s">
        <v>239</v>
      </c>
      <c r="J19" s="210" t="s">
        <v>239</v>
      </c>
      <c r="K19" s="277" t="s">
        <v>7</v>
      </c>
      <c r="L19" s="278" t="s">
        <v>18</v>
      </c>
      <c r="M19" s="278" t="s">
        <v>10</v>
      </c>
      <c r="N19" s="51"/>
      <c r="O19" s="51"/>
      <c r="P19" s="51"/>
      <c r="Q19" s="51"/>
      <c r="R19" s="51"/>
      <c r="S19" s="51"/>
    </row>
    <row r="20" spans="1:19" ht="73.5" customHeight="1">
      <c r="A20" s="256"/>
      <c r="B20" s="257"/>
      <c r="C20" s="258"/>
      <c r="D20" s="258"/>
      <c r="E20" s="253"/>
      <c r="F20" s="253"/>
      <c r="G20" s="253"/>
      <c r="H20" s="253"/>
      <c r="I20" s="217" t="s">
        <v>236</v>
      </c>
      <c r="J20" s="217" t="s">
        <v>237</v>
      </c>
      <c r="K20" s="290"/>
      <c r="L20" s="278"/>
      <c r="M20" s="278"/>
      <c r="N20" s="51"/>
      <c r="O20" s="51"/>
      <c r="P20" s="51"/>
      <c r="Q20" s="51"/>
      <c r="R20" s="51"/>
      <c r="S20" s="51"/>
    </row>
    <row r="21" spans="1:19" ht="20.25" customHeight="1">
      <c r="A21" s="111">
        <v>1</v>
      </c>
      <c r="B21" s="58" t="s">
        <v>244</v>
      </c>
      <c r="C21" s="59">
        <v>38001</v>
      </c>
      <c r="D21" s="58" t="s">
        <v>8</v>
      </c>
      <c r="E21" s="23" t="s">
        <v>105</v>
      </c>
      <c r="F21" s="29" t="s">
        <v>35</v>
      </c>
      <c r="G21" s="125" t="s">
        <v>94</v>
      </c>
      <c r="H21" s="58" t="s">
        <v>153</v>
      </c>
      <c r="I21" s="130">
        <v>1</v>
      </c>
      <c r="J21" s="58">
        <v>2</v>
      </c>
      <c r="K21" s="130">
        <v>1</v>
      </c>
      <c r="L21" s="31" t="s">
        <v>8</v>
      </c>
      <c r="M21" s="110">
        <v>50</v>
      </c>
      <c r="N21" s="51"/>
      <c r="O21" s="51"/>
      <c r="P21" s="51"/>
      <c r="Q21" s="51"/>
      <c r="R21" s="51"/>
      <c r="S21" s="51"/>
    </row>
    <row r="22" spans="1:19" ht="18.75" customHeight="1">
      <c r="A22" s="23">
        <v>2</v>
      </c>
      <c r="B22" s="29" t="s">
        <v>150</v>
      </c>
      <c r="C22" s="29" t="s">
        <v>151</v>
      </c>
      <c r="D22" s="29">
        <v>3</v>
      </c>
      <c r="E22" s="23" t="s">
        <v>90</v>
      </c>
      <c r="F22" s="23" t="s">
        <v>35</v>
      </c>
      <c r="G22" s="29" t="s">
        <v>70</v>
      </c>
      <c r="H22" s="29" t="s">
        <v>165</v>
      </c>
      <c r="I22" s="130">
        <v>2</v>
      </c>
      <c r="J22" s="29">
        <v>1</v>
      </c>
      <c r="K22" s="130">
        <v>1</v>
      </c>
      <c r="L22" s="31" t="s">
        <v>8</v>
      </c>
      <c r="M22" s="110">
        <v>40</v>
      </c>
      <c r="N22" s="51"/>
      <c r="O22" s="51"/>
      <c r="P22" s="51"/>
      <c r="Q22" s="51"/>
      <c r="R22" s="51"/>
      <c r="S22" s="51"/>
    </row>
    <row r="23" spans="1:19" ht="17.25" customHeight="1">
      <c r="A23" s="111">
        <v>3</v>
      </c>
      <c r="B23" s="29" t="s">
        <v>155</v>
      </c>
      <c r="C23" s="28">
        <v>37742</v>
      </c>
      <c r="D23" s="29" t="s">
        <v>85</v>
      </c>
      <c r="E23" s="23" t="s">
        <v>105</v>
      </c>
      <c r="F23" s="29" t="s">
        <v>35</v>
      </c>
      <c r="G23" s="29" t="s">
        <v>106</v>
      </c>
      <c r="H23" s="29" t="s">
        <v>104</v>
      </c>
      <c r="I23" s="130">
        <v>3</v>
      </c>
      <c r="J23" s="29">
        <v>3</v>
      </c>
      <c r="K23" s="130">
        <v>3</v>
      </c>
      <c r="L23" s="31">
        <v>1</v>
      </c>
      <c r="M23" s="114">
        <v>35</v>
      </c>
      <c r="N23" s="51"/>
      <c r="O23" s="51"/>
      <c r="P23" s="51"/>
      <c r="Q23" s="51"/>
      <c r="R23" s="51"/>
      <c r="S23" s="51"/>
    </row>
    <row r="24" spans="1:19" ht="21" customHeight="1">
      <c r="A24" s="23">
        <v>4</v>
      </c>
      <c r="B24" s="29" t="s">
        <v>154</v>
      </c>
      <c r="C24" s="28">
        <v>37697</v>
      </c>
      <c r="D24" s="29" t="s">
        <v>85</v>
      </c>
      <c r="E24" s="29" t="s">
        <v>64</v>
      </c>
      <c r="F24" s="23" t="s">
        <v>35</v>
      </c>
      <c r="G24" s="29" t="s">
        <v>65</v>
      </c>
      <c r="H24" s="29" t="s">
        <v>66</v>
      </c>
      <c r="I24" s="130">
        <v>5</v>
      </c>
      <c r="J24" s="29">
        <v>4</v>
      </c>
      <c r="K24" s="130">
        <v>4</v>
      </c>
      <c r="L24" s="31">
        <v>1</v>
      </c>
      <c r="M24" s="114">
        <v>25</v>
      </c>
      <c r="N24" s="51"/>
      <c r="O24" s="51"/>
      <c r="P24" s="51"/>
      <c r="Q24" s="51"/>
      <c r="R24" s="51"/>
      <c r="S24" s="51"/>
    </row>
    <row r="25" spans="1:19" ht="21" customHeight="1">
      <c r="A25" s="111">
        <v>5</v>
      </c>
      <c r="B25" s="29" t="s">
        <v>148</v>
      </c>
      <c r="C25" s="28">
        <v>37763</v>
      </c>
      <c r="D25" s="29">
        <v>2</v>
      </c>
      <c r="E25" s="23" t="s">
        <v>166</v>
      </c>
      <c r="F25" s="29" t="s">
        <v>37</v>
      </c>
      <c r="G25" s="29" t="s">
        <v>72</v>
      </c>
      <c r="H25" s="29" t="s">
        <v>149</v>
      </c>
      <c r="I25" s="130">
        <v>6</v>
      </c>
      <c r="J25" s="29">
        <v>5</v>
      </c>
      <c r="K25" s="130">
        <v>5</v>
      </c>
      <c r="L25" s="31">
        <v>2</v>
      </c>
      <c r="M25" s="114">
        <v>20</v>
      </c>
      <c r="N25" s="51"/>
      <c r="O25" s="51"/>
      <c r="P25" s="51"/>
      <c r="Q25" s="51"/>
      <c r="R25" s="51"/>
      <c r="S25" s="51"/>
    </row>
    <row r="26" spans="1:19" ht="21" customHeight="1">
      <c r="A26" s="23">
        <v>6</v>
      </c>
      <c r="B26" s="58" t="s">
        <v>108</v>
      </c>
      <c r="C26" s="59">
        <v>38054</v>
      </c>
      <c r="D26" s="58" t="s">
        <v>39</v>
      </c>
      <c r="E26" s="23" t="s">
        <v>79</v>
      </c>
      <c r="F26" s="29" t="s">
        <v>35</v>
      </c>
      <c r="G26" s="29" t="s">
        <v>78</v>
      </c>
      <c r="H26" s="29" t="s">
        <v>77</v>
      </c>
      <c r="I26" s="23">
        <v>4</v>
      </c>
      <c r="J26" s="29">
        <v>7</v>
      </c>
      <c r="K26" s="23">
        <v>6</v>
      </c>
      <c r="L26" s="31">
        <v>2</v>
      </c>
      <c r="M26" s="120">
        <v>18</v>
      </c>
      <c r="N26" s="51"/>
      <c r="O26" s="51"/>
      <c r="P26" s="51"/>
      <c r="Q26" s="51"/>
      <c r="R26" s="51"/>
      <c r="S26" s="51"/>
    </row>
    <row r="27" spans="1:19" ht="21" customHeight="1">
      <c r="A27" s="111">
        <v>7</v>
      </c>
      <c r="B27" s="58" t="s">
        <v>156</v>
      </c>
      <c r="C27" s="59">
        <v>37829</v>
      </c>
      <c r="D27" s="58" t="s">
        <v>39</v>
      </c>
      <c r="E27" s="29" t="s">
        <v>111</v>
      </c>
      <c r="F27" s="29"/>
      <c r="G27" s="29" t="s">
        <v>112</v>
      </c>
      <c r="H27" s="29" t="s">
        <v>231</v>
      </c>
      <c r="I27" s="130">
        <v>8</v>
      </c>
      <c r="J27" s="29">
        <v>6</v>
      </c>
      <c r="K27" s="130">
        <v>7</v>
      </c>
      <c r="L27" s="31">
        <v>3</v>
      </c>
      <c r="M27" s="127">
        <v>15</v>
      </c>
      <c r="N27" s="51"/>
      <c r="O27" s="51"/>
      <c r="P27" s="51"/>
      <c r="Q27" s="51"/>
      <c r="R27" s="51"/>
      <c r="S27" s="51"/>
    </row>
    <row r="28" spans="1:19" ht="18" customHeight="1">
      <c r="A28" s="23">
        <v>8</v>
      </c>
      <c r="B28" s="58" t="s">
        <v>157</v>
      </c>
      <c r="C28" s="59">
        <v>37728</v>
      </c>
      <c r="D28" s="58" t="s">
        <v>39</v>
      </c>
      <c r="E28" s="29" t="s">
        <v>111</v>
      </c>
      <c r="F28" s="29"/>
      <c r="G28" s="29" t="s">
        <v>112</v>
      </c>
      <c r="H28" s="29" t="s">
        <v>231</v>
      </c>
      <c r="I28" s="130">
        <v>7</v>
      </c>
      <c r="J28" s="29">
        <v>8</v>
      </c>
      <c r="K28" s="130">
        <v>8</v>
      </c>
      <c r="L28" s="137">
        <v>3</v>
      </c>
      <c r="M28" s="23">
        <v>13</v>
      </c>
      <c r="N28" s="51"/>
      <c r="O28" s="51"/>
      <c r="P28" s="51"/>
      <c r="Q28" s="51"/>
      <c r="R28" s="51"/>
      <c r="S28" s="51"/>
    </row>
    <row r="31" spans="3:9" ht="18.75">
      <c r="C31" s="3" t="s">
        <v>11</v>
      </c>
      <c r="D31" s="3"/>
      <c r="E31" s="3"/>
      <c r="F31" s="3"/>
      <c r="H31" s="3"/>
      <c r="I31" s="5" t="s">
        <v>12</v>
      </c>
    </row>
    <row r="32" spans="3:9" ht="18.75">
      <c r="C32" s="3"/>
      <c r="D32" s="3"/>
      <c r="E32" s="3"/>
      <c r="F32" s="3"/>
      <c r="H32" s="3"/>
      <c r="I32" s="5"/>
    </row>
    <row r="33" spans="3:9" ht="18.75">
      <c r="C33" s="3" t="s">
        <v>67</v>
      </c>
      <c r="D33" s="3"/>
      <c r="E33" s="3"/>
      <c r="F33" s="3"/>
      <c r="H33" s="3"/>
      <c r="I33" s="5" t="s">
        <v>40</v>
      </c>
    </row>
    <row r="34" ht="18">
      <c r="I34" s="2"/>
    </row>
    <row r="35" spans="3:9" ht="18.75">
      <c r="C35" s="3" t="s">
        <v>14</v>
      </c>
      <c r="I35" s="5" t="s">
        <v>169</v>
      </c>
    </row>
  </sheetData>
  <sheetProtection selectLockedCells="1" selectUnlockedCells="1"/>
  <mergeCells count="27">
    <mergeCell ref="A19:A20"/>
    <mergeCell ref="B19:B20"/>
    <mergeCell ref="C19:C20"/>
    <mergeCell ref="D19:D20"/>
    <mergeCell ref="E19:E20"/>
    <mergeCell ref="E6:E7"/>
    <mergeCell ref="A6:A7"/>
    <mergeCell ref="B6:B7"/>
    <mergeCell ref="C6:C7"/>
    <mergeCell ref="D6:D7"/>
    <mergeCell ref="K6:K7"/>
    <mergeCell ref="K19:K20"/>
    <mergeCell ref="L19:L20"/>
    <mergeCell ref="M19:M20"/>
    <mergeCell ref="M6:M7"/>
    <mergeCell ref="G19:G20"/>
    <mergeCell ref="H19:H20"/>
    <mergeCell ref="F6:F7"/>
    <mergeCell ref="G6:G7"/>
    <mergeCell ref="H6:H7"/>
    <mergeCell ref="F19:F20"/>
    <mergeCell ref="L6:L7"/>
    <mergeCell ref="A1:S1"/>
    <mergeCell ref="A2:S2"/>
    <mergeCell ref="A3:S3"/>
    <mergeCell ref="A4:S4"/>
    <mergeCell ref="A5:O5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0">
    <tabColor rgb="FF00B050"/>
    <pageSetUpPr fitToPage="1"/>
  </sheetPr>
  <dimension ref="A1:T27"/>
  <sheetViews>
    <sheetView zoomScalePageLayoutView="0" workbookViewId="0" topLeftCell="C34">
      <selection activeCell="O7" sqref="O7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2.875" style="0" customWidth="1"/>
    <col min="4" max="4" width="7.25390625" style="0" customWidth="1"/>
    <col min="5" max="5" width="20.375" style="0" customWidth="1"/>
    <col min="6" max="6" width="11.00390625" style="0" customWidth="1"/>
    <col min="7" max="7" width="28.25390625" style="0" customWidth="1"/>
    <col min="8" max="8" width="34.125" style="0" customWidth="1"/>
    <col min="9" max="9" width="7.375" style="0" customWidth="1"/>
    <col min="10" max="10" width="8.625" style="0" customWidth="1"/>
    <col min="11" max="11" width="7.375" style="0" customWidth="1"/>
    <col min="12" max="12" width="8.125" style="0" customWidth="1"/>
    <col min="13" max="13" width="3.875" style="0" customWidth="1"/>
    <col min="14" max="14" width="6.625" style="0" customWidth="1"/>
    <col min="15" max="15" width="7.625" style="0" customWidth="1"/>
    <col min="16" max="16" width="5.00390625" style="0" customWidth="1"/>
    <col min="17" max="17" width="5.875" style="0" customWidth="1"/>
    <col min="18" max="18" width="3.75390625" style="0" customWidth="1"/>
    <col min="19" max="19" width="4.875" style="0" customWidth="1"/>
    <col min="20" max="20" width="4.75390625" style="0" customWidth="1"/>
  </cols>
  <sheetData>
    <row r="1" spans="1:20" s="2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  <c r="T1" s="1"/>
    </row>
    <row r="2" spans="1:20" s="2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"/>
      <c r="T2" s="1"/>
    </row>
    <row r="3" spans="1:20" s="2" customFormat="1" ht="18.75">
      <c r="A3" s="249" t="s">
        <v>245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1"/>
      <c r="T3" s="1"/>
    </row>
    <row r="4" spans="1:20" s="2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1"/>
      <c r="T4" s="1"/>
    </row>
    <row r="5" spans="1:18" s="6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8"/>
      <c r="P5" s="8"/>
      <c r="Q5" s="8"/>
      <c r="R5" s="9"/>
    </row>
    <row r="6" spans="1:13" ht="17.25" customHeight="1">
      <c r="A6" s="256" t="s">
        <v>0</v>
      </c>
      <c r="B6" s="257" t="s">
        <v>3</v>
      </c>
      <c r="C6" s="258" t="s">
        <v>26</v>
      </c>
      <c r="D6" s="258" t="s">
        <v>5</v>
      </c>
      <c r="E6" s="253" t="s">
        <v>28</v>
      </c>
      <c r="F6" s="253" t="s">
        <v>15</v>
      </c>
      <c r="G6" s="253" t="s">
        <v>47</v>
      </c>
      <c r="H6" s="253" t="s">
        <v>16</v>
      </c>
      <c r="I6" s="209" t="s">
        <v>239</v>
      </c>
      <c r="J6" s="210" t="s">
        <v>239</v>
      </c>
      <c r="K6" s="255" t="s">
        <v>7</v>
      </c>
      <c r="L6" s="255" t="s">
        <v>18</v>
      </c>
      <c r="M6" s="255" t="s">
        <v>10</v>
      </c>
    </row>
    <row r="7" spans="1:13" ht="86.25" customHeight="1">
      <c r="A7" s="264"/>
      <c r="B7" s="257"/>
      <c r="C7" s="258"/>
      <c r="D7" s="258"/>
      <c r="E7" s="253"/>
      <c r="F7" s="253"/>
      <c r="G7" s="253"/>
      <c r="H7" s="253"/>
      <c r="I7" s="217" t="s">
        <v>236</v>
      </c>
      <c r="J7" s="217" t="s">
        <v>237</v>
      </c>
      <c r="K7" s="258"/>
      <c r="L7" s="258"/>
      <c r="M7" s="255"/>
    </row>
    <row r="8" spans="1:13" ht="20.25" customHeight="1">
      <c r="A8" s="23">
        <v>1</v>
      </c>
      <c r="B8" s="54" t="s">
        <v>2</v>
      </c>
      <c r="C8" s="59">
        <v>37195</v>
      </c>
      <c r="D8" s="54" t="s">
        <v>8</v>
      </c>
      <c r="E8" s="23" t="s">
        <v>166</v>
      </c>
      <c r="F8" s="29" t="s">
        <v>37</v>
      </c>
      <c r="G8" s="29" t="s">
        <v>72</v>
      </c>
      <c r="H8" s="29" t="s">
        <v>117</v>
      </c>
      <c r="I8" s="130">
        <v>1</v>
      </c>
      <c r="J8" s="29">
        <v>1</v>
      </c>
      <c r="K8" s="130">
        <v>1</v>
      </c>
      <c r="L8" s="31" t="s">
        <v>8</v>
      </c>
      <c r="M8" s="110">
        <v>50</v>
      </c>
    </row>
    <row r="9" spans="1:13" ht="17.25" customHeight="1">
      <c r="A9" s="23">
        <v>2</v>
      </c>
      <c r="B9" s="29" t="s">
        <v>121</v>
      </c>
      <c r="C9" s="28">
        <v>37195</v>
      </c>
      <c r="D9" s="29" t="s">
        <v>8</v>
      </c>
      <c r="E9" s="29" t="s">
        <v>105</v>
      </c>
      <c r="F9" s="29" t="s">
        <v>35</v>
      </c>
      <c r="G9" s="29" t="s">
        <v>106</v>
      </c>
      <c r="H9" s="29" t="s">
        <v>36</v>
      </c>
      <c r="I9" s="130">
        <v>3</v>
      </c>
      <c r="J9" s="29">
        <v>2</v>
      </c>
      <c r="K9" s="130">
        <v>2</v>
      </c>
      <c r="L9" s="31" t="s">
        <v>8</v>
      </c>
      <c r="M9" s="110">
        <v>40</v>
      </c>
    </row>
    <row r="10" spans="1:13" ht="20.25" customHeight="1">
      <c r="A10" s="23">
        <v>3</v>
      </c>
      <c r="B10" s="29" t="s">
        <v>38</v>
      </c>
      <c r="C10" s="28">
        <v>37327</v>
      </c>
      <c r="D10" s="54" t="s">
        <v>8</v>
      </c>
      <c r="E10" s="23" t="s">
        <v>166</v>
      </c>
      <c r="F10" s="29" t="s">
        <v>37</v>
      </c>
      <c r="G10" s="29" t="s">
        <v>72</v>
      </c>
      <c r="H10" s="29" t="s">
        <v>52</v>
      </c>
      <c r="I10" s="130">
        <v>2</v>
      </c>
      <c r="J10" s="29">
        <v>4</v>
      </c>
      <c r="K10" s="130">
        <v>3</v>
      </c>
      <c r="L10" s="31" t="s">
        <v>8</v>
      </c>
      <c r="M10" s="114">
        <v>35</v>
      </c>
    </row>
    <row r="11" spans="1:13" ht="18.75" customHeight="1">
      <c r="A11" s="23">
        <v>4</v>
      </c>
      <c r="B11" s="58" t="s">
        <v>115</v>
      </c>
      <c r="C11" s="59">
        <v>37372</v>
      </c>
      <c r="D11" s="58" t="s">
        <v>39</v>
      </c>
      <c r="E11" s="23" t="s">
        <v>111</v>
      </c>
      <c r="F11" s="29"/>
      <c r="G11" s="29" t="s">
        <v>112</v>
      </c>
      <c r="H11" s="29" t="s">
        <v>231</v>
      </c>
      <c r="I11" s="130">
        <v>4</v>
      </c>
      <c r="J11" s="29">
        <v>5</v>
      </c>
      <c r="K11" s="130">
        <v>4</v>
      </c>
      <c r="L11" s="31" t="s">
        <v>141</v>
      </c>
      <c r="M11" s="114">
        <v>25</v>
      </c>
    </row>
    <row r="12" spans="1:13" ht="17.25" customHeight="1">
      <c r="A12" s="23">
        <v>5</v>
      </c>
      <c r="B12" s="29" t="s">
        <v>118</v>
      </c>
      <c r="C12" s="28">
        <v>37208</v>
      </c>
      <c r="D12" s="29" t="s">
        <v>63</v>
      </c>
      <c r="E12" s="29" t="s">
        <v>64</v>
      </c>
      <c r="F12" s="25" t="s">
        <v>35</v>
      </c>
      <c r="G12" s="29" t="s">
        <v>65</v>
      </c>
      <c r="H12" s="29" t="s">
        <v>120</v>
      </c>
      <c r="I12" s="130">
        <v>6</v>
      </c>
      <c r="J12" s="29">
        <v>4</v>
      </c>
      <c r="K12" s="130">
        <v>5</v>
      </c>
      <c r="L12" s="31" t="s">
        <v>141</v>
      </c>
      <c r="M12" s="127">
        <v>20</v>
      </c>
    </row>
    <row r="13" spans="1:13" ht="21" customHeight="1">
      <c r="A13" s="23">
        <v>6</v>
      </c>
      <c r="B13" s="54" t="s">
        <v>116</v>
      </c>
      <c r="C13" s="55">
        <v>37419</v>
      </c>
      <c r="D13" s="54" t="s">
        <v>39</v>
      </c>
      <c r="E13" s="23" t="s">
        <v>111</v>
      </c>
      <c r="F13" s="29"/>
      <c r="G13" s="29" t="s">
        <v>112</v>
      </c>
      <c r="H13" s="29" t="s">
        <v>231</v>
      </c>
      <c r="I13" s="130">
        <v>5</v>
      </c>
      <c r="J13" s="29">
        <v>6</v>
      </c>
      <c r="K13" s="130">
        <v>6</v>
      </c>
      <c r="L13" s="31" t="s">
        <v>141</v>
      </c>
      <c r="M13" s="25">
        <v>18</v>
      </c>
    </row>
    <row r="14" spans="1:13" ht="16.5" customHeight="1">
      <c r="A14" s="25">
        <v>7</v>
      </c>
      <c r="B14" s="31" t="s">
        <v>195</v>
      </c>
      <c r="C14" s="121">
        <v>37494</v>
      </c>
      <c r="D14" s="122" t="s">
        <v>63</v>
      </c>
      <c r="E14" s="25" t="s">
        <v>64</v>
      </c>
      <c r="F14" s="23" t="s">
        <v>35</v>
      </c>
      <c r="G14" s="31" t="s">
        <v>65</v>
      </c>
      <c r="H14" s="31" t="s">
        <v>120</v>
      </c>
      <c r="I14" s="124">
        <v>7</v>
      </c>
      <c r="J14" s="31">
        <v>7</v>
      </c>
      <c r="K14" s="124">
        <v>7</v>
      </c>
      <c r="L14" s="23" t="s">
        <v>230</v>
      </c>
      <c r="M14" s="23">
        <v>15</v>
      </c>
    </row>
    <row r="15" spans="1:15" ht="15" customHeight="1">
      <c r="A15" s="218"/>
      <c r="B15" s="99"/>
      <c r="C15" s="100"/>
      <c r="D15" s="101"/>
      <c r="E15" s="102"/>
      <c r="F15" s="74"/>
      <c r="G15" s="99"/>
      <c r="H15" s="99"/>
      <c r="I15" s="103"/>
      <c r="J15" s="74"/>
      <c r="K15" s="74"/>
      <c r="L15" s="74"/>
      <c r="M15" s="104"/>
      <c r="N15" s="74"/>
      <c r="O15" s="74"/>
    </row>
    <row r="16" spans="1:15" ht="15" customHeight="1">
      <c r="A16" s="21"/>
      <c r="B16" s="99"/>
      <c r="C16" s="100"/>
      <c r="D16" s="101"/>
      <c r="E16" s="102"/>
      <c r="F16" s="74"/>
      <c r="G16" s="99"/>
      <c r="H16" s="99"/>
      <c r="I16" s="103"/>
      <c r="J16" s="74"/>
      <c r="K16" s="74"/>
      <c r="L16" s="74"/>
      <c r="M16" s="104"/>
      <c r="N16" s="74"/>
      <c r="O16" s="74"/>
    </row>
    <row r="17" spans="1:15" ht="12.75" customHeight="1">
      <c r="A17" s="21"/>
      <c r="B17" s="99"/>
      <c r="C17" s="100"/>
      <c r="D17" s="101"/>
      <c r="E17" s="102"/>
      <c r="F17" s="74"/>
      <c r="G17" s="99"/>
      <c r="H17" s="99"/>
      <c r="I17" s="103"/>
      <c r="J17" s="74"/>
      <c r="K17" s="74"/>
      <c r="L17" s="74"/>
      <c r="M17" s="104"/>
      <c r="N17" s="74"/>
      <c r="O17" s="74"/>
    </row>
    <row r="18" spans="1:13" ht="17.25" customHeight="1">
      <c r="A18" s="256" t="s">
        <v>0</v>
      </c>
      <c r="B18" s="257" t="s">
        <v>3</v>
      </c>
      <c r="C18" s="258" t="s">
        <v>26</v>
      </c>
      <c r="D18" s="258" t="s">
        <v>5</v>
      </c>
      <c r="E18" s="253" t="s">
        <v>28</v>
      </c>
      <c r="F18" s="253" t="s">
        <v>15</v>
      </c>
      <c r="G18" s="253" t="s">
        <v>47</v>
      </c>
      <c r="H18" s="253" t="s">
        <v>16</v>
      </c>
      <c r="I18" s="254" t="s">
        <v>235</v>
      </c>
      <c r="J18" s="254"/>
      <c r="K18" s="255" t="s">
        <v>27</v>
      </c>
      <c r="L18" s="255" t="s">
        <v>18</v>
      </c>
      <c r="M18" s="255" t="s">
        <v>10</v>
      </c>
    </row>
    <row r="19" spans="1:13" ht="69.75" customHeight="1">
      <c r="A19" s="256"/>
      <c r="B19" s="257"/>
      <c r="C19" s="258"/>
      <c r="D19" s="258"/>
      <c r="E19" s="253"/>
      <c r="F19" s="253"/>
      <c r="G19" s="253"/>
      <c r="H19" s="253"/>
      <c r="I19" s="217" t="s">
        <v>236</v>
      </c>
      <c r="J19" s="217" t="s">
        <v>237</v>
      </c>
      <c r="K19" s="255"/>
      <c r="L19" s="255"/>
      <c r="M19" s="255"/>
    </row>
    <row r="20" spans="1:13" ht="17.25" customHeight="1">
      <c r="A20" s="23">
        <v>1</v>
      </c>
      <c r="B20" s="29" t="s">
        <v>158</v>
      </c>
      <c r="C20" s="28">
        <v>36930</v>
      </c>
      <c r="D20" s="29" t="s">
        <v>141</v>
      </c>
      <c r="E20" s="23" t="s">
        <v>166</v>
      </c>
      <c r="F20" s="29" t="s">
        <v>37</v>
      </c>
      <c r="G20" s="29" t="s">
        <v>72</v>
      </c>
      <c r="H20" s="29" t="s">
        <v>12</v>
      </c>
      <c r="I20" s="108">
        <v>1</v>
      </c>
      <c r="J20" s="108">
        <v>2</v>
      </c>
      <c r="K20" s="108">
        <v>1</v>
      </c>
      <c r="L20" s="109"/>
      <c r="M20" s="110">
        <v>50</v>
      </c>
    </row>
    <row r="21" spans="1:13" ht="18.75" customHeight="1">
      <c r="A21" s="23">
        <v>2</v>
      </c>
      <c r="B21" s="29" t="s">
        <v>159</v>
      </c>
      <c r="C21" s="28">
        <v>37191</v>
      </c>
      <c r="D21" s="29" t="s">
        <v>63</v>
      </c>
      <c r="E21" s="29" t="s">
        <v>161</v>
      </c>
      <c r="F21" s="23" t="s">
        <v>35</v>
      </c>
      <c r="G21" s="29" t="s">
        <v>65</v>
      </c>
      <c r="H21" s="29" t="s">
        <v>66</v>
      </c>
      <c r="I21" s="108">
        <v>2</v>
      </c>
      <c r="J21" s="108">
        <v>1</v>
      </c>
      <c r="K21" s="108">
        <v>1</v>
      </c>
      <c r="L21" s="109"/>
      <c r="M21" s="110">
        <v>40</v>
      </c>
    </row>
    <row r="22" ht="18.75">
      <c r="I22" s="5"/>
    </row>
    <row r="23" spans="3:9" ht="18.75">
      <c r="C23" s="3" t="s">
        <v>11</v>
      </c>
      <c r="D23" s="3"/>
      <c r="E23" s="3"/>
      <c r="F23" s="3"/>
      <c r="H23" s="3"/>
      <c r="I23" s="5" t="s">
        <v>12</v>
      </c>
    </row>
    <row r="24" spans="3:9" ht="18.75">
      <c r="C24" s="3"/>
      <c r="D24" s="3"/>
      <c r="E24" s="3"/>
      <c r="F24" s="3"/>
      <c r="H24" s="3"/>
      <c r="I24" s="5"/>
    </row>
    <row r="25" spans="3:9" ht="18.75">
      <c r="C25" s="3" t="s">
        <v>67</v>
      </c>
      <c r="D25" s="3"/>
      <c r="E25" s="3"/>
      <c r="F25" s="3"/>
      <c r="H25" s="3"/>
      <c r="I25" s="5" t="s">
        <v>40</v>
      </c>
    </row>
    <row r="26" ht="18">
      <c r="I26" s="2"/>
    </row>
    <row r="27" spans="3:9" ht="18.75">
      <c r="C27" s="3" t="s">
        <v>14</v>
      </c>
      <c r="I27" s="5" t="s">
        <v>169</v>
      </c>
    </row>
  </sheetData>
  <sheetProtection selectLockedCells="1" selectUnlockedCells="1"/>
  <mergeCells count="28">
    <mergeCell ref="A18:A19"/>
    <mergeCell ref="B18:B19"/>
    <mergeCell ref="C18:C19"/>
    <mergeCell ref="D18:D19"/>
    <mergeCell ref="E18:E19"/>
    <mergeCell ref="F18:F19"/>
    <mergeCell ref="K18:K19"/>
    <mergeCell ref="L18:L19"/>
    <mergeCell ref="M18:M19"/>
    <mergeCell ref="M6:M7"/>
    <mergeCell ref="G18:G19"/>
    <mergeCell ref="H18:H19"/>
    <mergeCell ref="I18:J18"/>
    <mergeCell ref="A1:R1"/>
    <mergeCell ref="A2:R2"/>
    <mergeCell ref="A3:R3"/>
    <mergeCell ref="A4:R4"/>
    <mergeCell ref="A5:N5"/>
    <mergeCell ref="A6:A7"/>
    <mergeCell ref="D6:D7"/>
    <mergeCell ref="E6:E7"/>
    <mergeCell ref="F6:F7"/>
    <mergeCell ref="B6:B7"/>
    <mergeCell ref="C6:C7"/>
    <mergeCell ref="G6:G7"/>
    <mergeCell ref="H6:H7"/>
    <mergeCell ref="K6:K7"/>
    <mergeCell ref="L6:L7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"/>
  <sheetViews>
    <sheetView zoomScalePageLayoutView="0" workbookViewId="0" topLeftCell="A7">
      <selection activeCell="V9" sqref="V9:V17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5.75390625" style="0" customWidth="1"/>
    <col min="4" max="4" width="13.875" style="0" customWidth="1"/>
    <col min="5" max="5" width="3.75390625" style="0" customWidth="1"/>
    <col min="6" max="6" width="15.375" style="0" customWidth="1"/>
    <col min="7" max="7" width="4.125" style="0" customWidth="1"/>
    <col min="8" max="8" width="16.875" style="0" customWidth="1"/>
    <col min="9" max="9" width="4.25390625" style="0" customWidth="1"/>
    <col min="10" max="10" width="15.875" style="0" customWidth="1"/>
    <col min="11" max="11" width="3.375" style="0" customWidth="1"/>
    <col min="12" max="12" width="15.875" style="0" customWidth="1"/>
    <col min="13" max="13" width="5.125" style="0" customWidth="1"/>
    <col min="14" max="14" width="12.125" style="0" customWidth="1"/>
    <col min="15" max="15" width="10.625" style="0" customWidth="1"/>
    <col min="16" max="16" width="15.875" style="0" customWidth="1"/>
    <col min="17" max="17" width="5.625" style="0" customWidth="1"/>
    <col min="18" max="18" width="12.75390625" style="0" customWidth="1"/>
    <col min="19" max="19" width="4.875" style="0" customWidth="1"/>
    <col min="20" max="20" width="6.00390625" style="0" customWidth="1"/>
    <col min="21" max="21" width="4.625" style="0" customWidth="1"/>
    <col min="22" max="22" width="5.625" style="0" customWidth="1"/>
    <col min="23" max="23" width="6.875" style="0" customWidth="1"/>
  </cols>
  <sheetData>
    <row r="1" spans="1:18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18.75">
      <c r="A3" s="249" t="s">
        <v>299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18.75">
      <c r="A5" s="250" t="s">
        <v>300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8"/>
      <c r="P5" s="8"/>
      <c r="Q5" s="8"/>
      <c r="R5" s="9"/>
    </row>
    <row r="6" spans="1:23" ht="15">
      <c r="A6" s="291" t="s">
        <v>0</v>
      </c>
      <c r="B6" s="294" t="s">
        <v>246</v>
      </c>
      <c r="C6" s="295" t="s">
        <v>247</v>
      </c>
      <c r="D6" s="294" t="s">
        <v>248</v>
      </c>
      <c r="E6" s="294"/>
      <c r="F6" s="294"/>
      <c r="G6" s="294"/>
      <c r="H6" s="294"/>
      <c r="I6" s="294"/>
      <c r="J6" s="294"/>
      <c r="K6" s="294"/>
      <c r="L6" s="297" t="s">
        <v>249</v>
      </c>
      <c r="M6" s="298"/>
      <c r="N6" s="298"/>
      <c r="O6" s="298"/>
      <c r="P6" s="298"/>
      <c r="Q6" s="298"/>
      <c r="R6" s="298"/>
      <c r="S6" s="299"/>
      <c r="T6" s="296" t="s">
        <v>250</v>
      </c>
      <c r="U6" s="296" t="s">
        <v>251</v>
      </c>
      <c r="V6" s="296" t="s">
        <v>10</v>
      </c>
      <c r="W6" s="300" t="s">
        <v>252</v>
      </c>
    </row>
    <row r="7" spans="1:23" ht="15">
      <c r="A7" s="292"/>
      <c r="B7" s="294"/>
      <c r="C7" s="295"/>
      <c r="D7" s="220" t="s">
        <v>253</v>
      </c>
      <c r="E7" s="220"/>
      <c r="F7" s="221" t="s">
        <v>254</v>
      </c>
      <c r="G7" s="222"/>
      <c r="H7" s="302" t="s">
        <v>255</v>
      </c>
      <c r="I7" s="302"/>
      <c r="J7" s="302" t="s">
        <v>256</v>
      </c>
      <c r="K7" s="302"/>
      <c r="L7" s="221" t="s">
        <v>257</v>
      </c>
      <c r="M7" s="222"/>
      <c r="N7" s="220" t="s">
        <v>258</v>
      </c>
      <c r="O7" s="220"/>
      <c r="P7" s="302" t="s">
        <v>259</v>
      </c>
      <c r="Q7" s="302"/>
      <c r="R7" s="302" t="s">
        <v>260</v>
      </c>
      <c r="S7" s="302"/>
      <c r="T7" s="296"/>
      <c r="U7" s="296"/>
      <c r="V7" s="296"/>
      <c r="W7" s="301"/>
    </row>
    <row r="8" spans="1:23" ht="92.25" customHeight="1">
      <c r="A8" s="293"/>
      <c r="B8" s="294"/>
      <c r="C8" s="296"/>
      <c r="D8" s="223" t="s">
        <v>261</v>
      </c>
      <c r="E8" s="224" t="s">
        <v>262</v>
      </c>
      <c r="F8" s="223" t="s">
        <v>261</v>
      </c>
      <c r="G8" s="224" t="s">
        <v>262</v>
      </c>
      <c r="H8" s="223" t="s">
        <v>261</v>
      </c>
      <c r="I8" s="224" t="s">
        <v>262</v>
      </c>
      <c r="J8" s="223" t="s">
        <v>261</v>
      </c>
      <c r="K8" s="224" t="s">
        <v>262</v>
      </c>
      <c r="L8" s="223"/>
      <c r="M8" s="223"/>
      <c r="N8" s="223"/>
      <c r="O8" s="223"/>
      <c r="P8" s="223" t="s">
        <v>261</v>
      </c>
      <c r="Q8" s="224" t="s">
        <v>262</v>
      </c>
      <c r="R8" s="223" t="s">
        <v>261</v>
      </c>
      <c r="S8" s="224" t="s">
        <v>262</v>
      </c>
      <c r="T8" s="296"/>
      <c r="U8" s="296"/>
      <c r="V8" s="296"/>
      <c r="W8" s="301"/>
    </row>
    <row r="9" spans="1:23" ht="16.5">
      <c r="A9" s="220">
        <v>1</v>
      </c>
      <c r="B9" s="225" t="s">
        <v>166</v>
      </c>
      <c r="C9" s="220">
        <v>7</v>
      </c>
      <c r="D9" s="220" t="s">
        <v>263</v>
      </c>
      <c r="E9" s="220">
        <v>7</v>
      </c>
      <c r="F9" s="220" t="s">
        <v>264</v>
      </c>
      <c r="G9" s="220">
        <v>8</v>
      </c>
      <c r="H9" s="220"/>
      <c r="I9" s="220"/>
      <c r="J9" s="220" t="s">
        <v>265</v>
      </c>
      <c r="K9" s="220">
        <v>1</v>
      </c>
      <c r="L9" s="220" t="s">
        <v>266</v>
      </c>
      <c r="M9" s="220">
        <v>4</v>
      </c>
      <c r="N9" s="220" t="s">
        <v>267</v>
      </c>
      <c r="O9" s="220">
        <v>6</v>
      </c>
      <c r="P9" s="220" t="s">
        <v>268</v>
      </c>
      <c r="Q9" s="220">
        <v>6</v>
      </c>
      <c r="R9" s="220" t="s">
        <v>269</v>
      </c>
      <c r="S9" s="220">
        <v>1</v>
      </c>
      <c r="T9" s="220">
        <f>E9+G9+I9+K9+M9+O9+Q9+S9</f>
        <v>33</v>
      </c>
      <c r="U9" s="226">
        <v>1</v>
      </c>
      <c r="V9" s="110">
        <v>25</v>
      </c>
      <c r="W9" s="226">
        <f>V9*C9</f>
        <v>175</v>
      </c>
    </row>
    <row r="10" spans="1:23" ht="16.5">
      <c r="A10" s="220">
        <v>2</v>
      </c>
      <c r="B10" s="220" t="s">
        <v>270</v>
      </c>
      <c r="C10" s="220">
        <v>7</v>
      </c>
      <c r="D10" s="220" t="s">
        <v>271</v>
      </c>
      <c r="E10" s="220">
        <v>6</v>
      </c>
      <c r="F10" s="220" t="s">
        <v>272</v>
      </c>
      <c r="G10" s="220">
        <v>6</v>
      </c>
      <c r="H10" s="220" t="s">
        <v>273</v>
      </c>
      <c r="I10" s="220">
        <v>6</v>
      </c>
      <c r="J10" s="220" t="s">
        <v>274</v>
      </c>
      <c r="K10" s="220">
        <v>6</v>
      </c>
      <c r="L10" s="220"/>
      <c r="M10" s="220"/>
      <c r="N10" s="220" t="s">
        <v>275</v>
      </c>
      <c r="O10" s="220">
        <v>4</v>
      </c>
      <c r="P10" s="220" t="s">
        <v>276</v>
      </c>
      <c r="Q10" s="220">
        <v>5</v>
      </c>
      <c r="R10" s="220" t="s">
        <v>277</v>
      </c>
      <c r="S10" s="220">
        <v>2</v>
      </c>
      <c r="T10" s="220">
        <f aca="true" t="shared" si="0" ref="T10:T17">E10+G10+I10+K10+M10+O10+Q10+S10</f>
        <v>35</v>
      </c>
      <c r="U10" s="226">
        <v>2</v>
      </c>
      <c r="V10" s="110">
        <v>20</v>
      </c>
      <c r="W10" s="226">
        <f aca="true" t="shared" si="1" ref="W10:W17">V10*C10</f>
        <v>140</v>
      </c>
    </row>
    <row r="11" spans="1:23" ht="16.5">
      <c r="A11" s="220">
        <v>3</v>
      </c>
      <c r="B11" s="220" t="s">
        <v>90</v>
      </c>
      <c r="C11" s="220">
        <v>5</v>
      </c>
      <c r="D11" s="220" t="s">
        <v>278</v>
      </c>
      <c r="E11" s="220">
        <v>2</v>
      </c>
      <c r="F11" s="220" t="s">
        <v>279</v>
      </c>
      <c r="G11" s="220">
        <v>3</v>
      </c>
      <c r="H11" s="220" t="s">
        <v>280</v>
      </c>
      <c r="I11" s="220">
        <v>9</v>
      </c>
      <c r="J11" s="220"/>
      <c r="K11" s="220"/>
      <c r="L11" s="220" t="s">
        <v>281</v>
      </c>
      <c r="M11" s="220">
        <v>1</v>
      </c>
      <c r="N11" s="220"/>
      <c r="O11" s="220"/>
      <c r="P11" s="220" t="s">
        <v>282</v>
      </c>
      <c r="Q11" s="220">
        <v>2</v>
      </c>
      <c r="R11" s="220"/>
      <c r="S11" s="220"/>
      <c r="T11" s="220">
        <f t="shared" si="0"/>
        <v>17</v>
      </c>
      <c r="U11" s="226">
        <v>3</v>
      </c>
      <c r="V11" s="114">
        <v>15.5</v>
      </c>
      <c r="W11" s="226">
        <f t="shared" si="1"/>
        <v>77.5</v>
      </c>
    </row>
    <row r="12" spans="1:23" ht="16.5">
      <c r="A12" s="220">
        <v>4</v>
      </c>
      <c r="B12" s="220" t="s">
        <v>105</v>
      </c>
      <c r="C12" s="220">
        <v>4</v>
      </c>
      <c r="D12" s="220"/>
      <c r="E12" s="220"/>
      <c r="F12" s="220"/>
      <c r="G12" s="220"/>
      <c r="H12" s="220" t="s">
        <v>283</v>
      </c>
      <c r="I12" s="220">
        <v>1</v>
      </c>
      <c r="J12" s="220" t="s">
        <v>284</v>
      </c>
      <c r="K12" s="220">
        <v>3</v>
      </c>
      <c r="L12" s="220"/>
      <c r="M12" s="220"/>
      <c r="N12" s="220" t="s">
        <v>285</v>
      </c>
      <c r="O12" s="220">
        <v>1</v>
      </c>
      <c r="P12" s="220" t="s">
        <v>286</v>
      </c>
      <c r="Q12" s="220">
        <v>1</v>
      </c>
      <c r="R12" s="220"/>
      <c r="S12" s="220"/>
      <c r="T12" s="220">
        <f t="shared" si="0"/>
        <v>6</v>
      </c>
      <c r="U12" s="226">
        <v>4</v>
      </c>
      <c r="V12" s="114">
        <v>14.5</v>
      </c>
      <c r="W12" s="226">
        <f t="shared" si="1"/>
        <v>58</v>
      </c>
    </row>
    <row r="13" spans="1:23" ht="16.5">
      <c r="A13" s="220">
        <v>5</v>
      </c>
      <c r="B13" s="220" t="s">
        <v>79</v>
      </c>
      <c r="C13" s="220">
        <v>4</v>
      </c>
      <c r="D13" s="220"/>
      <c r="E13" s="220"/>
      <c r="F13" s="220" t="s">
        <v>287</v>
      </c>
      <c r="G13" s="220">
        <v>2</v>
      </c>
      <c r="H13" s="220" t="s">
        <v>288</v>
      </c>
      <c r="I13" s="220">
        <v>3</v>
      </c>
      <c r="J13" s="220"/>
      <c r="K13" s="220"/>
      <c r="L13" s="220"/>
      <c r="M13" s="220"/>
      <c r="N13" s="220" t="s">
        <v>289</v>
      </c>
      <c r="O13" s="220">
        <v>2</v>
      </c>
      <c r="P13" s="220" t="s">
        <v>290</v>
      </c>
      <c r="Q13" s="220">
        <v>4</v>
      </c>
      <c r="R13" s="220"/>
      <c r="S13" s="220"/>
      <c r="T13" s="220">
        <f t="shared" si="0"/>
        <v>11</v>
      </c>
      <c r="U13" s="226">
        <v>5</v>
      </c>
      <c r="V13" s="114">
        <v>10</v>
      </c>
      <c r="W13" s="226">
        <f t="shared" si="1"/>
        <v>40</v>
      </c>
    </row>
    <row r="14" spans="1:23" ht="16.5">
      <c r="A14" s="220">
        <v>6</v>
      </c>
      <c r="B14" s="220" t="s">
        <v>111</v>
      </c>
      <c r="C14" s="220">
        <v>3</v>
      </c>
      <c r="D14" s="220"/>
      <c r="E14" s="220"/>
      <c r="F14" s="220"/>
      <c r="G14" s="220"/>
      <c r="H14" s="220" t="s">
        <v>291</v>
      </c>
      <c r="I14" s="220">
        <v>5</v>
      </c>
      <c r="J14" s="220" t="s">
        <v>301</v>
      </c>
      <c r="K14" s="220">
        <v>2</v>
      </c>
      <c r="L14" s="220"/>
      <c r="M14" s="220"/>
      <c r="N14" s="220"/>
      <c r="O14" s="220"/>
      <c r="P14" s="220" t="s">
        <v>292</v>
      </c>
      <c r="Q14" s="220">
        <v>7</v>
      </c>
      <c r="R14" s="220"/>
      <c r="S14" s="220"/>
      <c r="T14" s="220">
        <f t="shared" si="0"/>
        <v>14</v>
      </c>
      <c r="U14" s="226">
        <v>6</v>
      </c>
      <c r="V14" s="120">
        <v>9</v>
      </c>
      <c r="W14" s="226">
        <f t="shared" si="1"/>
        <v>27</v>
      </c>
    </row>
    <row r="15" spans="1:23" ht="16.5">
      <c r="A15" s="220">
        <v>7</v>
      </c>
      <c r="B15" s="220" t="s">
        <v>147</v>
      </c>
      <c r="C15" s="220">
        <v>2</v>
      </c>
      <c r="D15" s="220" t="s">
        <v>293</v>
      </c>
      <c r="E15" s="220">
        <v>4</v>
      </c>
      <c r="F15" s="220"/>
      <c r="G15" s="220"/>
      <c r="H15" s="220" t="s">
        <v>294</v>
      </c>
      <c r="I15" s="220">
        <v>4</v>
      </c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>
        <f t="shared" si="0"/>
        <v>8</v>
      </c>
      <c r="U15" s="226">
        <v>7</v>
      </c>
      <c r="V15" s="127">
        <v>7.5</v>
      </c>
      <c r="W15" s="226">
        <f t="shared" si="1"/>
        <v>15</v>
      </c>
    </row>
    <row r="16" spans="1:23" ht="21" customHeight="1">
      <c r="A16" s="220">
        <v>8</v>
      </c>
      <c r="B16" s="220" t="s">
        <v>295</v>
      </c>
      <c r="C16" s="220">
        <v>1</v>
      </c>
      <c r="D16" s="220"/>
      <c r="E16" s="220"/>
      <c r="F16" s="220" t="s">
        <v>296</v>
      </c>
      <c r="G16" s="220">
        <v>1</v>
      </c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>
        <f t="shared" si="0"/>
        <v>1</v>
      </c>
      <c r="U16" s="226">
        <v>8</v>
      </c>
      <c r="V16" s="23">
        <v>6.5</v>
      </c>
      <c r="W16" s="226">
        <f t="shared" si="1"/>
        <v>6.5</v>
      </c>
    </row>
    <row r="17" spans="1:23" s="51" customFormat="1" ht="16.5">
      <c r="A17" s="220">
        <v>9</v>
      </c>
      <c r="B17" s="225" t="s">
        <v>297</v>
      </c>
      <c r="C17" s="220">
        <v>1</v>
      </c>
      <c r="D17" s="220" t="s">
        <v>298</v>
      </c>
      <c r="E17" s="220">
        <v>1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>
        <f t="shared" si="0"/>
        <v>1</v>
      </c>
      <c r="U17" s="226">
        <v>8</v>
      </c>
      <c r="V17" s="23">
        <v>6.5</v>
      </c>
      <c r="W17" s="226">
        <f t="shared" si="1"/>
        <v>6.5</v>
      </c>
    </row>
    <row r="20" spans="8:14" ht="18.75">
      <c r="H20" s="3" t="s">
        <v>11</v>
      </c>
      <c r="I20" s="3"/>
      <c r="J20" s="3"/>
      <c r="K20" s="3"/>
      <c r="M20" s="3"/>
      <c r="N20" s="5" t="s">
        <v>12</v>
      </c>
    </row>
    <row r="21" spans="8:14" ht="18.75">
      <c r="H21" s="3"/>
      <c r="I21" s="3"/>
      <c r="J21" s="3"/>
      <c r="K21" s="3"/>
      <c r="M21" s="3"/>
      <c r="N21" s="5"/>
    </row>
    <row r="22" spans="8:14" ht="18.75">
      <c r="H22" s="3" t="s">
        <v>67</v>
      </c>
      <c r="I22" s="3"/>
      <c r="J22" s="3"/>
      <c r="K22" s="3"/>
      <c r="M22" s="3"/>
      <c r="N22" s="5" t="s">
        <v>40</v>
      </c>
    </row>
    <row r="23" ht="18">
      <c r="N23" s="2"/>
    </row>
    <row r="24" spans="8:14" ht="18.75">
      <c r="H24" s="3" t="s">
        <v>14</v>
      </c>
      <c r="N24" s="5" t="s">
        <v>169</v>
      </c>
    </row>
  </sheetData>
  <sheetProtection/>
  <mergeCells count="18">
    <mergeCell ref="T6:T8"/>
    <mergeCell ref="U6:U8"/>
    <mergeCell ref="V6:V8"/>
    <mergeCell ref="W6:W8"/>
    <mergeCell ref="H7:I7"/>
    <mergeCell ref="J7:K7"/>
    <mergeCell ref="P7:Q7"/>
    <mergeCell ref="R7:S7"/>
    <mergeCell ref="A1:R1"/>
    <mergeCell ref="A2:R2"/>
    <mergeCell ref="A3:R3"/>
    <mergeCell ref="A4:R4"/>
    <mergeCell ref="A5:N5"/>
    <mergeCell ref="A6:A8"/>
    <mergeCell ref="B6:B8"/>
    <mergeCell ref="C6:C8"/>
    <mergeCell ref="D6:K6"/>
    <mergeCell ref="L6:S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"/>
  <sheetViews>
    <sheetView zoomScalePageLayoutView="0" workbookViewId="0" topLeftCell="A7">
      <selection activeCell="S14" sqref="S14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5.00390625" style="0" customWidth="1"/>
    <col min="4" max="4" width="18.125" style="0" customWidth="1"/>
    <col min="5" max="5" width="4.875" style="0" customWidth="1"/>
    <col min="6" max="6" width="16.00390625" style="0" customWidth="1"/>
    <col min="7" max="7" width="4.125" style="0" customWidth="1"/>
    <col min="8" max="8" width="18.75390625" style="0" customWidth="1"/>
    <col min="9" max="9" width="3.375" style="0" customWidth="1"/>
    <col min="10" max="10" width="16.375" style="0" customWidth="1"/>
    <col min="11" max="11" width="4.25390625" style="0" customWidth="1"/>
    <col min="12" max="12" width="18.375" style="0" customWidth="1"/>
    <col min="13" max="13" width="4.75390625" style="0" customWidth="1"/>
    <col min="14" max="14" width="14.75390625" style="0" customWidth="1"/>
    <col min="15" max="15" width="3.625" style="0" customWidth="1"/>
    <col min="16" max="16" width="17.25390625" style="0" customWidth="1"/>
    <col min="17" max="17" width="3.625" style="0" customWidth="1"/>
    <col min="18" max="18" width="14.875" style="0" customWidth="1"/>
    <col min="19" max="19" width="3.375" style="0" customWidth="1"/>
    <col min="20" max="20" width="5.125" style="0" customWidth="1"/>
    <col min="21" max="21" width="5.75390625" style="0" customWidth="1"/>
    <col min="22" max="22" width="7.125" style="0" customWidth="1"/>
  </cols>
  <sheetData>
    <row r="1" spans="1:23" ht="20.25">
      <c r="A1" s="303" t="s">
        <v>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20.25">
      <c r="A2" s="303" t="s">
        <v>302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1"/>
      <c r="U2" s="227"/>
      <c r="V2" s="227"/>
      <c r="W2" s="1"/>
    </row>
    <row r="3" spans="1:23" ht="20.25">
      <c r="A3" s="303" t="s">
        <v>303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1:23" ht="20.25">
      <c r="A4" s="303" t="s">
        <v>304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1:23" ht="20.25">
      <c r="A5" s="303" t="s">
        <v>233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6" spans="1:23" ht="18">
      <c r="A6" s="304" t="s">
        <v>333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228"/>
      <c r="T6" s="228"/>
      <c r="U6" s="228"/>
      <c r="V6" s="228"/>
      <c r="W6" s="228"/>
    </row>
    <row r="7" spans="1:23" ht="15" customHeight="1">
      <c r="A7" s="305" t="s">
        <v>0</v>
      </c>
      <c r="B7" s="308" t="s">
        <v>246</v>
      </c>
      <c r="C7" s="309" t="s">
        <v>247</v>
      </c>
      <c r="D7" s="308" t="s">
        <v>248</v>
      </c>
      <c r="E7" s="308"/>
      <c r="F7" s="308"/>
      <c r="G7" s="308"/>
      <c r="H7" s="308"/>
      <c r="I7" s="308"/>
      <c r="J7" s="308"/>
      <c r="K7" s="308"/>
      <c r="L7" s="311" t="s">
        <v>249</v>
      </c>
      <c r="M7" s="312"/>
      <c r="N7" s="312"/>
      <c r="O7" s="312"/>
      <c r="P7" s="312"/>
      <c r="Q7" s="312"/>
      <c r="R7" s="312"/>
      <c r="S7" s="313"/>
      <c r="T7" s="310" t="s">
        <v>250</v>
      </c>
      <c r="U7" s="310" t="s">
        <v>251</v>
      </c>
      <c r="V7" s="310" t="s">
        <v>10</v>
      </c>
      <c r="W7" s="314" t="s">
        <v>252</v>
      </c>
    </row>
    <row r="8" spans="1:23" ht="12.75" customHeight="1">
      <c r="A8" s="306"/>
      <c r="B8" s="308"/>
      <c r="C8" s="309"/>
      <c r="D8" s="131" t="s">
        <v>253</v>
      </c>
      <c r="E8" s="229"/>
      <c r="F8" s="235" t="s">
        <v>254</v>
      </c>
      <c r="G8" s="230"/>
      <c r="H8" s="316" t="s">
        <v>255</v>
      </c>
      <c r="I8" s="316"/>
      <c r="J8" s="316" t="s">
        <v>256</v>
      </c>
      <c r="K8" s="316"/>
      <c r="L8" s="235" t="s">
        <v>257</v>
      </c>
      <c r="M8" s="236"/>
      <c r="N8" s="131" t="s">
        <v>258</v>
      </c>
      <c r="O8" s="131"/>
      <c r="P8" s="317" t="s">
        <v>259</v>
      </c>
      <c r="Q8" s="317"/>
      <c r="R8" s="317" t="s">
        <v>260</v>
      </c>
      <c r="S8" s="317"/>
      <c r="T8" s="310"/>
      <c r="U8" s="310"/>
      <c r="V8" s="310"/>
      <c r="W8" s="315"/>
    </row>
    <row r="9" spans="1:23" ht="81" customHeight="1">
      <c r="A9" s="307"/>
      <c r="B9" s="308"/>
      <c r="C9" s="310"/>
      <c r="D9" s="231" t="s">
        <v>261</v>
      </c>
      <c r="E9" s="232" t="s">
        <v>262</v>
      </c>
      <c r="F9" s="231" t="s">
        <v>261</v>
      </c>
      <c r="G9" s="232" t="s">
        <v>262</v>
      </c>
      <c r="H9" s="231" t="s">
        <v>261</v>
      </c>
      <c r="I9" s="232" t="s">
        <v>262</v>
      </c>
      <c r="J9" s="231" t="s">
        <v>261</v>
      </c>
      <c r="K9" s="232" t="s">
        <v>262</v>
      </c>
      <c r="L9" s="231" t="s">
        <v>261</v>
      </c>
      <c r="M9" s="232" t="s">
        <v>262</v>
      </c>
      <c r="N9" s="231" t="s">
        <v>261</v>
      </c>
      <c r="O9" s="232" t="s">
        <v>262</v>
      </c>
      <c r="P9" s="231" t="s">
        <v>261</v>
      </c>
      <c r="Q9" s="232" t="s">
        <v>262</v>
      </c>
      <c r="R9" s="231" t="s">
        <v>261</v>
      </c>
      <c r="S9" s="232" t="s">
        <v>262</v>
      </c>
      <c r="T9" s="310"/>
      <c r="U9" s="310"/>
      <c r="V9" s="310"/>
      <c r="W9" s="315"/>
    </row>
    <row r="10" spans="1:23" ht="16.5">
      <c r="A10" s="7">
        <v>1</v>
      </c>
      <c r="B10" s="219" t="s">
        <v>270</v>
      </c>
      <c r="C10" s="219">
        <v>7</v>
      </c>
      <c r="D10" s="219" t="s">
        <v>271</v>
      </c>
      <c r="E10" s="219">
        <v>5</v>
      </c>
      <c r="F10" s="219" t="s">
        <v>272</v>
      </c>
      <c r="G10" s="219">
        <v>5</v>
      </c>
      <c r="H10" s="219" t="s">
        <v>273</v>
      </c>
      <c r="I10" s="219">
        <v>4</v>
      </c>
      <c r="J10" s="219" t="s">
        <v>274</v>
      </c>
      <c r="K10" s="219">
        <v>3</v>
      </c>
      <c r="L10" s="219"/>
      <c r="M10" s="219"/>
      <c r="N10" s="219" t="s">
        <v>275</v>
      </c>
      <c r="O10" s="219">
        <v>5</v>
      </c>
      <c r="P10" s="219" t="s">
        <v>276</v>
      </c>
      <c r="Q10" s="219">
        <v>4</v>
      </c>
      <c r="R10" s="219" t="s">
        <v>305</v>
      </c>
      <c r="S10" s="219">
        <v>1</v>
      </c>
      <c r="T10" s="219">
        <f>E10+G10+I10+K10+M10+O10+Q10+S10</f>
        <v>27</v>
      </c>
      <c r="U10" s="233">
        <v>1</v>
      </c>
      <c r="V10" s="110">
        <v>25</v>
      </c>
      <c r="W10" s="233">
        <f>V10*C10</f>
        <v>175</v>
      </c>
    </row>
    <row r="11" spans="1:23" ht="16.5">
      <c r="A11" s="7">
        <v>2</v>
      </c>
      <c r="B11" s="234" t="s">
        <v>166</v>
      </c>
      <c r="C11" s="219">
        <v>7</v>
      </c>
      <c r="D11" s="220" t="s">
        <v>263</v>
      </c>
      <c r="E11" s="220">
        <v>6</v>
      </c>
      <c r="F11" s="220" t="s">
        <v>264</v>
      </c>
      <c r="G11" s="220">
        <v>8</v>
      </c>
      <c r="H11" s="220"/>
      <c r="I11" s="220"/>
      <c r="J11" s="220" t="s">
        <v>265</v>
      </c>
      <c r="K11" s="220">
        <v>1</v>
      </c>
      <c r="L11" s="220" t="s">
        <v>266</v>
      </c>
      <c r="M11" s="220">
        <v>4</v>
      </c>
      <c r="N11" s="220" t="s">
        <v>267</v>
      </c>
      <c r="O11" s="220">
        <v>6</v>
      </c>
      <c r="P11" s="220" t="s">
        <v>268</v>
      </c>
      <c r="Q11" s="220">
        <v>5</v>
      </c>
      <c r="R11" s="220" t="s">
        <v>269</v>
      </c>
      <c r="S11" s="219">
        <v>2</v>
      </c>
      <c r="T11" s="219">
        <f aca="true" t="shared" si="0" ref="T11:T18">E11+G11+I11+K11+M11+O11+Q11+S11</f>
        <v>32</v>
      </c>
      <c r="U11" s="233">
        <v>2</v>
      </c>
      <c r="V11" s="110">
        <v>20</v>
      </c>
      <c r="W11" s="233">
        <f aca="true" t="shared" si="1" ref="W11:W18">V11*C11</f>
        <v>140</v>
      </c>
    </row>
    <row r="12" spans="1:23" ht="16.5">
      <c r="A12" s="7">
        <v>3</v>
      </c>
      <c r="B12" s="219" t="s">
        <v>90</v>
      </c>
      <c r="C12" s="219">
        <v>5</v>
      </c>
      <c r="D12" s="219" t="s">
        <v>306</v>
      </c>
      <c r="E12" s="219">
        <v>2</v>
      </c>
      <c r="F12" s="219" t="s">
        <v>307</v>
      </c>
      <c r="G12" s="219">
        <v>3</v>
      </c>
      <c r="H12" s="219" t="s">
        <v>280</v>
      </c>
      <c r="I12" s="219">
        <v>5</v>
      </c>
      <c r="J12" s="219"/>
      <c r="K12" s="219"/>
      <c r="L12" s="219" t="s">
        <v>281</v>
      </c>
      <c r="M12" s="219">
        <v>1</v>
      </c>
      <c r="N12" s="219"/>
      <c r="O12" s="219"/>
      <c r="P12" s="219" t="s">
        <v>308</v>
      </c>
      <c r="Q12" s="219">
        <v>1</v>
      </c>
      <c r="R12" s="219"/>
      <c r="S12" s="219"/>
      <c r="T12" s="219">
        <f t="shared" si="0"/>
        <v>12</v>
      </c>
      <c r="U12" s="233">
        <v>3</v>
      </c>
      <c r="V12" s="114">
        <v>15.5</v>
      </c>
      <c r="W12" s="233">
        <f t="shared" si="1"/>
        <v>77.5</v>
      </c>
    </row>
    <row r="13" spans="1:23" ht="16.5">
      <c r="A13" s="7">
        <v>4</v>
      </c>
      <c r="B13" s="219" t="s">
        <v>105</v>
      </c>
      <c r="C13" s="219">
        <v>4</v>
      </c>
      <c r="D13" s="219"/>
      <c r="E13" s="219"/>
      <c r="F13" s="219"/>
      <c r="G13" s="219"/>
      <c r="H13" s="219" t="s">
        <v>309</v>
      </c>
      <c r="I13" s="219">
        <v>2</v>
      </c>
      <c r="J13" s="219" t="s">
        <v>310</v>
      </c>
      <c r="K13" s="219">
        <v>2</v>
      </c>
      <c r="L13" s="219"/>
      <c r="M13" s="219"/>
      <c r="N13" s="219" t="s">
        <v>311</v>
      </c>
      <c r="O13" s="219">
        <v>3</v>
      </c>
      <c r="P13" s="219" t="s">
        <v>312</v>
      </c>
      <c r="Q13" s="219">
        <v>3</v>
      </c>
      <c r="R13" s="219"/>
      <c r="S13" s="219"/>
      <c r="T13" s="219">
        <f t="shared" si="0"/>
        <v>10</v>
      </c>
      <c r="U13" s="233">
        <v>4</v>
      </c>
      <c r="V13" s="114">
        <v>14.5</v>
      </c>
      <c r="W13" s="233">
        <f t="shared" si="1"/>
        <v>58</v>
      </c>
    </row>
    <row r="14" spans="1:23" ht="16.5">
      <c r="A14" s="7">
        <v>5</v>
      </c>
      <c r="B14" s="219" t="s">
        <v>79</v>
      </c>
      <c r="C14" s="219">
        <v>4</v>
      </c>
      <c r="D14" s="219"/>
      <c r="E14" s="219"/>
      <c r="F14" s="219" t="s">
        <v>313</v>
      </c>
      <c r="G14" s="219">
        <v>6</v>
      </c>
      <c r="H14" s="219" t="s">
        <v>288</v>
      </c>
      <c r="I14" s="219">
        <v>3</v>
      </c>
      <c r="J14" s="219"/>
      <c r="K14" s="219"/>
      <c r="L14" s="219"/>
      <c r="M14" s="219"/>
      <c r="N14" s="219" t="s">
        <v>289</v>
      </c>
      <c r="O14" s="219">
        <v>1</v>
      </c>
      <c r="P14" s="219" t="s">
        <v>314</v>
      </c>
      <c r="Q14" s="219">
        <v>7</v>
      </c>
      <c r="R14" s="219"/>
      <c r="S14" s="219"/>
      <c r="T14" s="219">
        <f t="shared" si="0"/>
        <v>17</v>
      </c>
      <c r="U14" s="233">
        <v>5</v>
      </c>
      <c r="V14" s="114">
        <v>10</v>
      </c>
      <c r="W14" s="233">
        <f t="shared" si="1"/>
        <v>40</v>
      </c>
    </row>
    <row r="15" spans="1:23" ht="16.5">
      <c r="A15" s="7">
        <v>6</v>
      </c>
      <c r="B15" s="219" t="s">
        <v>111</v>
      </c>
      <c r="C15" s="219">
        <v>3</v>
      </c>
      <c r="D15" s="219"/>
      <c r="E15" s="219"/>
      <c r="F15" s="219"/>
      <c r="G15" s="219"/>
      <c r="H15" s="219" t="s">
        <v>291</v>
      </c>
      <c r="I15" s="219">
        <v>7</v>
      </c>
      <c r="J15" s="219" t="s">
        <v>315</v>
      </c>
      <c r="K15" s="219">
        <v>5</v>
      </c>
      <c r="L15" s="219" t="s">
        <v>292</v>
      </c>
      <c r="M15" s="219">
        <v>8</v>
      </c>
      <c r="N15" s="219"/>
      <c r="O15" s="219"/>
      <c r="P15" s="219"/>
      <c r="Q15" s="219"/>
      <c r="R15" s="219"/>
      <c r="S15" s="219"/>
      <c r="T15" s="219">
        <f t="shared" si="0"/>
        <v>20</v>
      </c>
      <c r="U15" s="233">
        <v>6</v>
      </c>
      <c r="V15" s="120">
        <v>9</v>
      </c>
      <c r="W15" s="233">
        <f t="shared" si="1"/>
        <v>27</v>
      </c>
    </row>
    <row r="16" spans="1:23" ht="16.5">
      <c r="A16" s="7">
        <v>7</v>
      </c>
      <c r="B16" s="219" t="s">
        <v>147</v>
      </c>
      <c r="C16" s="219">
        <v>2</v>
      </c>
      <c r="D16" s="219" t="s">
        <v>316</v>
      </c>
      <c r="E16" s="219">
        <v>7</v>
      </c>
      <c r="F16" s="219"/>
      <c r="G16" s="219"/>
      <c r="H16" s="219" t="s">
        <v>294</v>
      </c>
      <c r="I16" s="219">
        <v>6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>
        <f t="shared" si="0"/>
        <v>13</v>
      </c>
      <c r="U16" s="233">
        <v>7</v>
      </c>
      <c r="V16" s="127">
        <v>7.5</v>
      </c>
      <c r="W16" s="233">
        <f t="shared" si="1"/>
        <v>15</v>
      </c>
    </row>
    <row r="17" spans="1:23" ht="16.5">
      <c r="A17" s="7">
        <v>8</v>
      </c>
      <c r="B17" s="219" t="s">
        <v>295</v>
      </c>
      <c r="C17" s="219">
        <v>1</v>
      </c>
      <c r="D17" s="219"/>
      <c r="E17" s="219"/>
      <c r="F17" s="219" t="s">
        <v>296</v>
      </c>
      <c r="G17" s="219">
        <v>1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>
        <f t="shared" si="0"/>
        <v>1</v>
      </c>
      <c r="U17" s="233">
        <v>8</v>
      </c>
      <c r="V17" s="23">
        <v>6.5</v>
      </c>
      <c r="W17" s="233">
        <f t="shared" si="1"/>
        <v>6.5</v>
      </c>
    </row>
    <row r="18" spans="1:23" ht="16.5">
      <c r="A18" s="7">
        <v>9</v>
      </c>
      <c r="B18" s="234" t="s">
        <v>297</v>
      </c>
      <c r="C18" s="219">
        <v>1</v>
      </c>
      <c r="D18" s="219" t="s">
        <v>298</v>
      </c>
      <c r="E18" s="219">
        <v>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>
        <f t="shared" si="0"/>
        <v>1</v>
      </c>
      <c r="U18" s="233">
        <v>8</v>
      </c>
      <c r="V18" s="23">
        <v>6.5</v>
      </c>
      <c r="W18" s="233">
        <f t="shared" si="1"/>
        <v>6.5</v>
      </c>
    </row>
    <row r="20" spans="8:14" ht="18.75">
      <c r="H20" s="3" t="s">
        <v>11</v>
      </c>
      <c r="I20" s="3"/>
      <c r="J20" s="3"/>
      <c r="K20" s="3"/>
      <c r="M20" s="3"/>
      <c r="N20" s="5" t="s">
        <v>12</v>
      </c>
    </row>
    <row r="21" spans="8:14" ht="18.75">
      <c r="H21" s="3"/>
      <c r="I21" s="3"/>
      <c r="J21" s="3"/>
      <c r="K21" s="3"/>
      <c r="M21" s="3"/>
      <c r="N21" s="5"/>
    </row>
    <row r="22" spans="8:14" ht="18.75">
      <c r="H22" s="3" t="s">
        <v>67</v>
      </c>
      <c r="I22" s="3"/>
      <c r="J22" s="3"/>
      <c r="K22" s="3"/>
      <c r="M22" s="3"/>
      <c r="N22" s="5" t="s">
        <v>40</v>
      </c>
    </row>
    <row r="23" ht="18">
      <c r="N23" s="2"/>
    </row>
    <row r="24" spans="8:14" ht="18.75">
      <c r="H24" s="3" t="s">
        <v>14</v>
      </c>
      <c r="N24" s="5" t="s">
        <v>169</v>
      </c>
    </row>
  </sheetData>
  <sheetProtection/>
  <mergeCells count="19">
    <mergeCell ref="U7:U9"/>
    <mergeCell ref="V7:V9"/>
    <mergeCell ref="W7:W9"/>
    <mergeCell ref="H8:I8"/>
    <mergeCell ref="J8:K8"/>
    <mergeCell ref="P8:Q8"/>
    <mergeCell ref="R8:S8"/>
    <mergeCell ref="A7:A9"/>
    <mergeCell ref="B7:B9"/>
    <mergeCell ref="C7:C9"/>
    <mergeCell ref="D7:K7"/>
    <mergeCell ref="L7:S7"/>
    <mergeCell ref="T7:T9"/>
    <mergeCell ref="A1:W1"/>
    <mergeCell ref="A2:S2"/>
    <mergeCell ref="A3:W3"/>
    <mergeCell ref="A4:W4"/>
    <mergeCell ref="A5:W5"/>
    <mergeCell ref="A6:R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W25"/>
  <sheetViews>
    <sheetView tabSelected="1" zoomScalePageLayoutView="0" workbookViewId="0" topLeftCell="D1">
      <selection activeCell="V20" sqref="V20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4.125" style="0" customWidth="1"/>
    <col min="4" max="4" width="14.625" style="0" customWidth="1"/>
    <col min="5" max="5" width="4.25390625" style="0" customWidth="1"/>
    <col min="6" max="6" width="14.25390625" style="0" customWidth="1"/>
    <col min="7" max="7" width="5.00390625" style="0" customWidth="1"/>
    <col min="8" max="8" width="15.25390625" style="0" customWidth="1"/>
    <col min="9" max="9" width="5.375" style="0" customWidth="1"/>
    <col min="10" max="10" width="13.25390625" style="0" customWidth="1"/>
    <col min="11" max="11" width="4.75390625" style="0" customWidth="1"/>
    <col min="12" max="12" width="18.00390625" style="0" customWidth="1"/>
    <col min="13" max="13" width="3.75390625" style="0" customWidth="1"/>
    <col min="14" max="14" width="15.00390625" style="0" customWidth="1"/>
    <col min="15" max="15" width="5.875" style="0" customWidth="1"/>
    <col min="16" max="16" width="17.75390625" style="0" customWidth="1"/>
    <col min="17" max="17" width="3.875" style="0" customWidth="1"/>
    <col min="18" max="18" width="16.25390625" style="0" customWidth="1"/>
    <col min="19" max="19" width="5.125" style="0" customWidth="1"/>
    <col min="20" max="21" width="5.75390625" style="0" customWidth="1"/>
    <col min="22" max="22" width="5.125" style="0" customWidth="1"/>
    <col min="23" max="23" width="6.25390625" style="0" customWidth="1"/>
  </cols>
  <sheetData>
    <row r="1" spans="1:23" ht="20.25">
      <c r="A1" s="303" t="s">
        <v>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20.25">
      <c r="A2" s="303" t="s">
        <v>336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1"/>
      <c r="U2" s="227"/>
      <c r="V2" s="227"/>
      <c r="W2" s="1"/>
    </row>
    <row r="3" spans="1:23" ht="20.25">
      <c r="A3" s="303" t="s">
        <v>303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1:23" ht="20.25">
      <c r="A4" s="303" t="s">
        <v>317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1:23" ht="20.25">
      <c r="A5" s="303" t="s">
        <v>233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6" spans="1:23" ht="18">
      <c r="A6" s="304" t="s">
        <v>335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228"/>
      <c r="T6" s="228"/>
      <c r="U6" s="228"/>
      <c r="V6" s="228"/>
      <c r="W6" s="228"/>
    </row>
    <row r="7" spans="1:23" ht="15">
      <c r="A7" s="291" t="s">
        <v>0</v>
      </c>
      <c r="B7" s="294" t="s">
        <v>246</v>
      </c>
      <c r="C7" s="295" t="s">
        <v>247</v>
      </c>
      <c r="D7" s="294" t="s">
        <v>248</v>
      </c>
      <c r="E7" s="294"/>
      <c r="F7" s="294"/>
      <c r="G7" s="294"/>
      <c r="H7" s="294"/>
      <c r="I7" s="294"/>
      <c r="J7" s="294"/>
      <c r="K7" s="294"/>
      <c r="L7" s="297" t="s">
        <v>249</v>
      </c>
      <c r="M7" s="298"/>
      <c r="N7" s="298"/>
      <c r="O7" s="298"/>
      <c r="P7" s="298"/>
      <c r="Q7" s="298"/>
      <c r="R7" s="298"/>
      <c r="S7" s="299"/>
      <c r="T7" s="296" t="s">
        <v>250</v>
      </c>
      <c r="U7" s="296" t="s">
        <v>251</v>
      </c>
      <c r="V7" s="296" t="s">
        <v>10</v>
      </c>
      <c r="W7" s="300" t="s">
        <v>252</v>
      </c>
    </row>
    <row r="8" spans="1:23" ht="15">
      <c r="A8" s="292"/>
      <c r="B8" s="294"/>
      <c r="C8" s="295"/>
      <c r="D8" s="237" t="s">
        <v>253</v>
      </c>
      <c r="E8" s="237"/>
      <c r="F8" s="238" t="s">
        <v>254</v>
      </c>
      <c r="G8" s="239"/>
      <c r="H8" s="318" t="s">
        <v>255</v>
      </c>
      <c r="I8" s="318"/>
      <c r="J8" s="318" t="s">
        <v>256</v>
      </c>
      <c r="K8" s="318"/>
      <c r="L8" s="238" t="s">
        <v>257</v>
      </c>
      <c r="M8" s="239"/>
      <c r="N8" s="237" t="s">
        <v>258</v>
      </c>
      <c r="O8" s="237"/>
      <c r="P8" s="318" t="s">
        <v>259</v>
      </c>
      <c r="Q8" s="318"/>
      <c r="R8" s="318" t="s">
        <v>260</v>
      </c>
      <c r="S8" s="318"/>
      <c r="T8" s="296"/>
      <c r="U8" s="296"/>
      <c r="V8" s="296"/>
      <c r="W8" s="301"/>
    </row>
    <row r="9" spans="1:23" ht="94.5" customHeight="1">
      <c r="A9" s="293"/>
      <c r="B9" s="294"/>
      <c r="C9" s="296"/>
      <c r="D9" s="223" t="s">
        <v>261</v>
      </c>
      <c r="E9" s="224" t="s">
        <v>262</v>
      </c>
      <c r="F9" s="223" t="s">
        <v>261</v>
      </c>
      <c r="G9" s="224" t="s">
        <v>262</v>
      </c>
      <c r="H9" s="223" t="s">
        <v>261</v>
      </c>
      <c r="I9" s="224" t="s">
        <v>262</v>
      </c>
      <c r="J9" s="223" t="s">
        <v>261</v>
      </c>
      <c r="K9" s="224" t="s">
        <v>262</v>
      </c>
      <c r="L9" s="223"/>
      <c r="M9" s="223"/>
      <c r="N9" s="223"/>
      <c r="O9" s="223"/>
      <c r="P9" s="223" t="s">
        <v>261</v>
      </c>
      <c r="Q9" s="224" t="s">
        <v>262</v>
      </c>
      <c r="R9" s="223" t="s">
        <v>261</v>
      </c>
      <c r="S9" s="224" t="s">
        <v>262</v>
      </c>
      <c r="T9" s="296"/>
      <c r="U9" s="296"/>
      <c r="V9" s="296"/>
      <c r="W9" s="301"/>
    </row>
    <row r="10" spans="1:23" ht="16.5">
      <c r="A10" s="220">
        <v>1</v>
      </c>
      <c r="B10" s="220" t="s">
        <v>270</v>
      </c>
      <c r="C10" s="220">
        <v>7</v>
      </c>
      <c r="D10" s="220" t="s">
        <v>325</v>
      </c>
      <c r="E10" s="220">
        <v>6</v>
      </c>
      <c r="F10" s="220" t="s">
        <v>326</v>
      </c>
      <c r="G10" s="220">
        <v>5</v>
      </c>
      <c r="H10" s="220" t="s">
        <v>334</v>
      </c>
      <c r="I10" s="220">
        <v>5</v>
      </c>
      <c r="J10" s="220" t="s">
        <v>327</v>
      </c>
      <c r="K10" s="220">
        <v>5</v>
      </c>
      <c r="L10" s="220"/>
      <c r="M10" s="220"/>
      <c r="N10" s="220" t="s">
        <v>275</v>
      </c>
      <c r="O10" s="220">
        <v>4</v>
      </c>
      <c r="P10" s="220" t="s">
        <v>276</v>
      </c>
      <c r="Q10" s="220">
        <v>4</v>
      </c>
      <c r="R10" s="220" t="s">
        <v>277</v>
      </c>
      <c r="S10" s="220">
        <v>1</v>
      </c>
      <c r="T10" s="220">
        <f aca="true" t="shared" si="0" ref="T10:T18">S10+Q10+O10+M10+K10+I10+G10+E10</f>
        <v>30</v>
      </c>
      <c r="U10" s="226">
        <v>1</v>
      </c>
      <c r="V10" s="110">
        <v>50</v>
      </c>
      <c r="W10" s="226">
        <f>V10*C10</f>
        <v>350</v>
      </c>
    </row>
    <row r="11" spans="1:23" ht="16.5">
      <c r="A11" s="220">
        <v>2</v>
      </c>
      <c r="B11" s="225" t="s">
        <v>166</v>
      </c>
      <c r="C11" s="220">
        <v>7</v>
      </c>
      <c r="D11" s="220" t="s">
        <v>331</v>
      </c>
      <c r="E11" s="220">
        <v>8</v>
      </c>
      <c r="F11" s="220" t="s">
        <v>264</v>
      </c>
      <c r="G11" s="220">
        <v>8</v>
      </c>
      <c r="H11" s="220"/>
      <c r="I11" s="220"/>
      <c r="J11" s="220" t="s">
        <v>332</v>
      </c>
      <c r="K11" s="220">
        <v>1</v>
      </c>
      <c r="L11" s="220" t="s">
        <v>266</v>
      </c>
      <c r="M11" s="220">
        <v>4</v>
      </c>
      <c r="N11" s="220" t="s">
        <v>267</v>
      </c>
      <c r="O11" s="220">
        <v>6</v>
      </c>
      <c r="P11" s="220" t="s">
        <v>268</v>
      </c>
      <c r="Q11" s="220">
        <v>5</v>
      </c>
      <c r="R11" s="220" t="s">
        <v>269</v>
      </c>
      <c r="S11" s="220">
        <v>1</v>
      </c>
      <c r="T11" s="220">
        <f t="shared" si="0"/>
        <v>33</v>
      </c>
      <c r="U11" s="226">
        <v>2</v>
      </c>
      <c r="V11" s="110">
        <v>40</v>
      </c>
      <c r="W11" s="226">
        <f aca="true" t="shared" si="1" ref="W11:W18">V11*C11</f>
        <v>280</v>
      </c>
    </row>
    <row r="12" spans="1:23" ht="16.5">
      <c r="A12" s="220">
        <v>3</v>
      </c>
      <c r="B12" s="220" t="s">
        <v>90</v>
      </c>
      <c r="C12" s="220">
        <v>5</v>
      </c>
      <c r="D12" s="220" t="s">
        <v>278</v>
      </c>
      <c r="E12" s="220">
        <v>2</v>
      </c>
      <c r="F12" s="220" t="s">
        <v>323</v>
      </c>
      <c r="G12" s="220">
        <v>4</v>
      </c>
      <c r="H12" s="220" t="s">
        <v>280</v>
      </c>
      <c r="I12" s="220">
        <v>7</v>
      </c>
      <c r="J12" s="220"/>
      <c r="K12" s="220"/>
      <c r="L12" s="220" t="s">
        <v>281</v>
      </c>
      <c r="M12" s="220">
        <v>1</v>
      </c>
      <c r="N12" s="220"/>
      <c r="O12" s="220"/>
      <c r="P12" s="220" t="s">
        <v>324</v>
      </c>
      <c r="Q12" s="220">
        <v>2</v>
      </c>
      <c r="R12" s="220"/>
      <c r="S12" s="220"/>
      <c r="T12" s="220">
        <f t="shared" si="0"/>
        <v>16</v>
      </c>
      <c r="U12" s="226">
        <v>3</v>
      </c>
      <c r="V12" s="114">
        <v>35</v>
      </c>
      <c r="W12" s="226">
        <f t="shared" si="1"/>
        <v>175</v>
      </c>
    </row>
    <row r="13" spans="1:23" ht="16.5">
      <c r="A13" s="220">
        <v>4</v>
      </c>
      <c r="B13" s="220" t="s">
        <v>318</v>
      </c>
      <c r="C13" s="220">
        <v>4</v>
      </c>
      <c r="D13" s="220"/>
      <c r="E13" s="220"/>
      <c r="F13" s="220"/>
      <c r="G13" s="220"/>
      <c r="H13" s="220" t="s">
        <v>319</v>
      </c>
      <c r="I13" s="220">
        <v>2</v>
      </c>
      <c r="J13" s="220" t="s">
        <v>320</v>
      </c>
      <c r="K13" s="220">
        <v>2</v>
      </c>
      <c r="L13" s="220"/>
      <c r="M13" s="220"/>
      <c r="N13" s="220" t="s">
        <v>285</v>
      </c>
      <c r="O13" s="220">
        <v>2</v>
      </c>
      <c r="P13" s="220" t="s">
        <v>321</v>
      </c>
      <c r="Q13" s="220">
        <v>3</v>
      </c>
      <c r="R13" s="220"/>
      <c r="S13" s="220"/>
      <c r="T13" s="220">
        <f t="shared" si="0"/>
        <v>9</v>
      </c>
      <c r="U13" s="226">
        <v>4</v>
      </c>
      <c r="V13" s="114">
        <v>25</v>
      </c>
      <c r="W13" s="226">
        <f t="shared" si="1"/>
        <v>100</v>
      </c>
    </row>
    <row r="14" spans="1:23" ht="16.5">
      <c r="A14" s="220">
        <v>5</v>
      </c>
      <c r="B14" s="220" t="s">
        <v>79</v>
      </c>
      <c r="C14" s="220">
        <v>4</v>
      </c>
      <c r="D14" s="220"/>
      <c r="E14" s="220"/>
      <c r="F14" s="220" t="s">
        <v>313</v>
      </c>
      <c r="G14" s="220">
        <v>7</v>
      </c>
      <c r="H14" s="220" t="s">
        <v>322</v>
      </c>
      <c r="I14" s="220">
        <v>3</v>
      </c>
      <c r="J14" s="220"/>
      <c r="K14" s="220"/>
      <c r="L14" s="220"/>
      <c r="M14" s="220"/>
      <c r="N14" s="220" t="s">
        <v>289</v>
      </c>
      <c r="O14" s="220">
        <v>1</v>
      </c>
      <c r="P14" s="220" t="s">
        <v>290</v>
      </c>
      <c r="Q14" s="220">
        <v>6</v>
      </c>
      <c r="R14" s="220"/>
      <c r="S14" s="220"/>
      <c r="T14" s="220">
        <f t="shared" si="0"/>
        <v>17</v>
      </c>
      <c r="U14" s="226">
        <v>5</v>
      </c>
      <c r="V14" s="114">
        <v>20</v>
      </c>
      <c r="W14" s="226">
        <f t="shared" si="1"/>
        <v>80</v>
      </c>
    </row>
    <row r="15" spans="1:23" ht="16.5">
      <c r="A15" s="220">
        <v>6</v>
      </c>
      <c r="B15" s="220" t="s">
        <v>111</v>
      </c>
      <c r="C15" s="220">
        <v>3</v>
      </c>
      <c r="D15" s="220"/>
      <c r="E15" s="220"/>
      <c r="F15" s="220"/>
      <c r="G15" s="220"/>
      <c r="H15" s="220" t="s">
        <v>291</v>
      </c>
      <c r="I15" s="220">
        <v>6</v>
      </c>
      <c r="J15" s="220" t="s">
        <v>330</v>
      </c>
      <c r="K15" s="220">
        <v>4</v>
      </c>
      <c r="L15" s="220"/>
      <c r="M15" s="220"/>
      <c r="N15" s="220"/>
      <c r="O15" s="220"/>
      <c r="P15" s="220" t="s">
        <v>292</v>
      </c>
      <c r="Q15" s="220">
        <v>8</v>
      </c>
      <c r="R15" s="220"/>
      <c r="S15" s="220"/>
      <c r="T15" s="220">
        <f t="shared" si="0"/>
        <v>18</v>
      </c>
      <c r="U15" s="226">
        <v>6</v>
      </c>
      <c r="V15" s="120">
        <v>18</v>
      </c>
      <c r="W15" s="226">
        <f t="shared" si="1"/>
        <v>54</v>
      </c>
    </row>
    <row r="16" spans="1:23" ht="16.5">
      <c r="A16" s="220">
        <v>7</v>
      </c>
      <c r="B16" s="220" t="s">
        <v>147</v>
      </c>
      <c r="C16" s="220">
        <v>2</v>
      </c>
      <c r="D16" s="220" t="s">
        <v>328</v>
      </c>
      <c r="E16" s="220">
        <v>7</v>
      </c>
      <c r="F16" s="220"/>
      <c r="G16" s="220"/>
      <c r="H16" s="220" t="s">
        <v>294</v>
      </c>
      <c r="I16" s="220">
        <v>4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>
        <f t="shared" si="0"/>
        <v>11</v>
      </c>
      <c r="U16" s="226">
        <v>7</v>
      </c>
      <c r="V16" s="127">
        <v>15</v>
      </c>
      <c r="W16" s="226">
        <f t="shared" si="1"/>
        <v>30</v>
      </c>
    </row>
    <row r="17" spans="1:23" ht="16.5">
      <c r="A17" s="220">
        <v>8</v>
      </c>
      <c r="B17" s="220" t="s">
        <v>329</v>
      </c>
      <c r="C17" s="220">
        <v>1</v>
      </c>
      <c r="D17" s="220"/>
      <c r="E17" s="220"/>
      <c r="F17" s="220" t="s">
        <v>296</v>
      </c>
      <c r="G17" s="220">
        <v>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>
        <f t="shared" si="0"/>
        <v>1</v>
      </c>
      <c r="U17" s="226">
        <v>8</v>
      </c>
      <c r="V17" s="23">
        <v>13</v>
      </c>
      <c r="W17" s="226">
        <f t="shared" si="1"/>
        <v>13</v>
      </c>
    </row>
    <row r="18" spans="1:23" ht="16.5">
      <c r="A18" s="220">
        <v>9</v>
      </c>
      <c r="B18" s="225" t="s">
        <v>297</v>
      </c>
      <c r="C18" s="220">
        <v>1</v>
      </c>
      <c r="D18" s="220" t="s">
        <v>298</v>
      </c>
      <c r="E18" s="220">
        <v>1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>
        <f t="shared" si="0"/>
        <v>1</v>
      </c>
      <c r="U18" s="226">
        <v>8</v>
      </c>
      <c r="V18" s="23">
        <v>13</v>
      </c>
      <c r="W18" s="226">
        <f t="shared" si="1"/>
        <v>13</v>
      </c>
    </row>
    <row r="21" spans="8:14" ht="18.75">
      <c r="H21" s="3" t="s">
        <v>11</v>
      </c>
      <c r="I21" s="3"/>
      <c r="J21" s="3"/>
      <c r="K21" s="3"/>
      <c r="M21" s="3"/>
      <c r="N21" s="5" t="s">
        <v>12</v>
      </c>
    </row>
    <row r="22" spans="8:14" ht="18.75">
      <c r="H22" s="3"/>
      <c r="I22" s="3"/>
      <c r="J22" s="3"/>
      <c r="K22" s="3"/>
      <c r="M22" s="3"/>
      <c r="N22" s="5"/>
    </row>
    <row r="23" spans="8:14" ht="18.75">
      <c r="H23" s="3" t="s">
        <v>67</v>
      </c>
      <c r="I23" s="3"/>
      <c r="J23" s="3"/>
      <c r="K23" s="3"/>
      <c r="M23" s="3"/>
      <c r="N23" s="5" t="s">
        <v>40</v>
      </c>
    </row>
    <row r="24" ht="18">
      <c r="N24" s="2"/>
    </row>
    <row r="25" spans="8:14" ht="18.75">
      <c r="H25" s="3" t="s">
        <v>14</v>
      </c>
      <c r="N25" s="5" t="s">
        <v>169</v>
      </c>
    </row>
  </sheetData>
  <sheetProtection/>
  <mergeCells count="19">
    <mergeCell ref="U7:U9"/>
    <mergeCell ref="V7:V9"/>
    <mergeCell ref="W7:W9"/>
    <mergeCell ref="H8:I8"/>
    <mergeCell ref="J8:K8"/>
    <mergeCell ref="P8:Q8"/>
    <mergeCell ref="R8:S8"/>
    <mergeCell ref="A7:A9"/>
    <mergeCell ref="B7:B9"/>
    <mergeCell ref="C7:C9"/>
    <mergeCell ref="D7:K7"/>
    <mergeCell ref="L7:S7"/>
    <mergeCell ref="T7:T9"/>
    <mergeCell ref="A1:W1"/>
    <mergeCell ref="A2:S2"/>
    <mergeCell ref="A3:W3"/>
    <mergeCell ref="A4:W4"/>
    <mergeCell ref="A5:W5"/>
    <mergeCell ref="A6:R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52"/>
  </sheetPr>
  <dimension ref="A1:T41"/>
  <sheetViews>
    <sheetView zoomScale="80" zoomScaleNormal="80" zoomScalePageLayoutView="0" workbookViewId="0" topLeftCell="A13">
      <selection activeCell="F31" sqref="F31"/>
    </sheetView>
  </sheetViews>
  <sheetFormatPr defaultColWidth="9.00390625" defaultRowHeight="12.75"/>
  <cols>
    <col min="1" max="1" width="4.625" style="4" customWidth="1"/>
    <col min="2" max="2" width="37.125" style="4" customWidth="1"/>
    <col min="3" max="3" width="14.00390625" style="4" customWidth="1"/>
    <col min="4" max="4" width="5.75390625" style="4" customWidth="1"/>
    <col min="5" max="5" width="20.375" style="4" customWidth="1"/>
    <col min="6" max="6" width="13.375" style="4" customWidth="1"/>
    <col min="7" max="7" width="25.75390625" style="4" customWidth="1"/>
    <col min="8" max="8" width="33.125" style="4" customWidth="1"/>
    <col min="9" max="9" width="6.875" style="4" customWidth="1"/>
    <col min="10" max="10" width="4.75390625" style="4" customWidth="1"/>
    <col min="11" max="11" width="5.625" style="4" customWidth="1"/>
    <col min="12" max="12" width="6.375" style="4" customWidth="1"/>
    <col min="13" max="13" width="4.25390625" style="4" customWidth="1"/>
    <col min="14" max="14" width="4.875" style="4" customWidth="1"/>
    <col min="15" max="15" width="7.25390625" style="4" customWidth="1"/>
    <col min="16" max="16" width="5.125" style="4" customWidth="1"/>
    <col min="17" max="17" width="6.25390625" style="4" customWidth="1"/>
    <col min="18" max="18" width="5.375" style="4" customWidth="1"/>
    <col min="19" max="19" width="6.375" style="4" customWidth="1"/>
    <col min="20" max="20" width="5.25390625" style="4" customWidth="1"/>
    <col min="21" max="16384" width="9.125" style="4" customWidth="1"/>
  </cols>
  <sheetData>
    <row r="1" spans="1:20" s="5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5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0" s="5" customFormat="1" ht="18.75">
      <c r="A3" s="249" t="s">
        <v>68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s="5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19" s="9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8"/>
      <c r="S5" s="8"/>
    </row>
    <row r="6" spans="1:20" ht="12.75" customHeight="1">
      <c r="A6" s="243" t="s">
        <v>0</v>
      </c>
      <c r="B6" s="243" t="s">
        <v>3</v>
      </c>
      <c r="C6" s="246" t="s">
        <v>4</v>
      </c>
      <c r="D6" s="246" t="s">
        <v>5</v>
      </c>
      <c r="E6" s="243" t="s">
        <v>6</v>
      </c>
      <c r="F6" s="243" t="s">
        <v>15</v>
      </c>
      <c r="G6" s="243" t="s">
        <v>47</v>
      </c>
      <c r="H6" s="243" t="s">
        <v>16</v>
      </c>
      <c r="I6" s="243" t="s">
        <v>17</v>
      </c>
      <c r="J6" s="243"/>
      <c r="K6" s="243"/>
      <c r="L6" s="243"/>
      <c r="M6" s="243"/>
      <c r="N6" s="243"/>
      <c r="O6" s="243"/>
      <c r="P6" s="243"/>
      <c r="Q6" s="243"/>
      <c r="R6" s="244" t="s">
        <v>7</v>
      </c>
      <c r="S6" s="244" t="s">
        <v>18</v>
      </c>
      <c r="T6" s="244" t="s">
        <v>10</v>
      </c>
    </row>
    <row r="7" spans="1:20" ht="17.25" customHeight="1">
      <c r="A7" s="243"/>
      <c r="B7" s="243"/>
      <c r="C7" s="246"/>
      <c r="D7" s="246"/>
      <c r="E7" s="243"/>
      <c r="F7" s="243"/>
      <c r="G7" s="243"/>
      <c r="H7" s="243"/>
      <c r="I7" s="243" t="s">
        <v>19</v>
      </c>
      <c r="J7" s="243"/>
      <c r="K7" s="243"/>
      <c r="L7" s="243" t="s">
        <v>20</v>
      </c>
      <c r="M7" s="243"/>
      <c r="N7" s="243"/>
      <c r="O7" s="246" t="s">
        <v>21</v>
      </c>
      <c r="P7" s="246" t="s">
        <v>7</v>
      </c>
      <c r="Q7" s="246" t="s">
        <v>22</v>
      </c>
      <c r="R7" s="244"/>
      <c r="S7" s="244"/>
      <c r="T7" s="244"/>
    </row>
    <row r="8" spans="1:20" ht="56.25" customHeight="1">
      <c r="A8" s="243"/>
      <c r="B8" s="243"/>
      <c r="C8" s="246"/>
      <c r="D8" s="246"/>
      <c r="E8" s="243"/>
      <c r="F8" s="243"/>
      <c r="G8" s="243"/>
      <c r="H8" s="243"/>
      <c r="I8" s="12" t="s">
        <v>23</v>
      </c>
      <c r="J8" s="12" t="s">
        <v>7</v>
      </c>
      <c r="K8" s="12" t="s">
        <v>24</v>
      </c>
      <c r="L8" s="18" t="s">
        <v>25</v>
      </c>
      <c r="M8" s="18" t="s">
        <v>7</v>
      </c>
      <c r="N8" s="18" t="s">
        <v>24</v>
      </c>
      <c r="O8" s="247"/>
      <c r="P8" s="247"/>
      <c r="Q8" s="247"/>
      <c r="R8" s="245"/>
      <c r="S8" s="245"/>
      <c r="T8" s="244"/>
    </row>
    <row r="9" spans="1:20" ht="24" customHeight="1">
      <c r="A9" s="156">
        <v>1</v>
      </c>
      <c r="B9" s="54" t="s">
        <v>223</v>
      </c>
      <c r="C9" s="55">
        <v>38463</v>
      </c>
      <c r="D9" s="54">
        <v>1</v>
      </c>
      <c r="E9" s="23" t="s">
        <v>69</v>
      </c>
      <c r="F9" s="25" t="s">
        <v>35</v>
      </c>
      <c r="G9" s="25" t="s">
        <v>224</v>
      </c>
      <c r="H9" s="54" t="s">
        <v>225</v>
      </c>
      <c r="I9" s="186" t="s">
        <v>172</v>
      </c>
      <c r="J9" s="33">
        <v>1</v>
      </c>
      <c r="K9" s="68">
        <v>4</v>
      </c>
      <c r="L9" s="187" t="s">
        <v>172</v>
      </c>
      <c r="M9" s="188">
        <v>1</v>
      </c>
      <c r="N9" s="187">
        <v>2</v>
      </c>
      <c r="O9" s="189">
        <f aca="true" t="shared" si="0" ref="O9:O16">SQRT(K9*N9)</f>
        <v>2.8284271247461903</v>
      </c>
      <c r="P9" s="190">
        <v>1</v>
      </c>
      <c r="Q9" s="32" t="s">
        <v>172</v>
      </c>
      <c r="R9" s="47">
        <v>1</v>
      </c>
      <c r="S9" s="109" t="s">
        <v>103</v>
      </c>
      <c r="T9" s="110">
        <v>12.5</v>
      </c>
    </row>
    <row r="10" spans="1:20" ht="20.25" customHeight="1">
      <c r="A10" s="160">
        <v>2</v>
      </c>
      <c r="B10" s="58" t="s">
        <v>80</v>
      </c>
      <c r="C10" s="59">
        <v>38372</v>
      </c>
      <c r="D10" s="58" t="s">
        <v>39</v>
      </c>
      <c r="E10" s="23" t="s">
        <v>79</v>
      </c>
      <c r="F10" s="29" t="s">
        <v>35</v>
      </c>
      <c r="G10" s="29" t="s">
        <v>78</v>
      </c>
      <c r="H10" s="29" t="s">
        <v>77</v>
      </c>
      <c r="I10" s="186" t="s">
        <v>172</v>
      </c>
      <c r="J10" s="33">
        <v>1</v>
      </c>
      <c r="K10" s="68">
        <v>4</v>
      </c>
      <c r="L10" s="32" t="s">
        <v>172</v>
      </c>
      <c r="M10" s="34">
        <v>1</v>
      </c>
      <c r="N10" s="32">
        <v>2</v>
      </c>
      <c r="O10" s="46">
        <f t="shared" si="0"/>
        <v>2.8284271247461903</v>
      </c>
      <c r="P10" s="47">
        <v>1</v>
      </c>
      <c r="Q10" s="40">
        <v>17</v>
      </c>
      <c r="R10" s="191">
        <v>2</v>
      </c>
      <c r="S10" s="109" t="s">
        <v>103</v>
      </c>
      <c r="T10" s="110">
        <v>10</v>
      </c>
    </row>
    <row r="11" spans="1:20" ht="23.25" customHeight="1">
      <c r="A11" s="156">
        <v>3</v>
      </c>
      <c r="B11" s="23" t="s">
        <v>75</v>
      </c>
      <c r="C11" s="29" t="s">
        <v>76</v>
      </c>
      <c r="D11" s="29">
        <v>3</v>
      </c>
      <c r="E11" s="23" t="s">
        <v>59</v>
      </c>
      <c r="F11" s="29" t="s">
        <v>35</v>
      </c>
      <c r="G11" s="29" t="s">
        <v>70</v>
      </c>
      <c r="H11" s="23" t="s">
        <v>58</v>
      </c>
      <c r="I11" s="186" t="s">
        <v>172</v>
      </c>
      <c r="J11" s="33">
        <v>1</v>
      </c>
      <c r="K11" s="192">
        <v>4</v>
      </c>
      <c r="L11" s="32">
        <v>12</v>
      </c>
      <c r="M11" s="34">
        <v>5</v>
      </c>
      <c r="N11" s="32">
        <v>5</v>
      </c>
      <c r="O11" s="46">
        <f t="shared" si="0"/>
        <v>4.47213595499958</v>
      </c>
      <c r="P11" s="47">
        <v>5</v>
      </c>
      <c r="Q11" s="32" t="s">
        <v>208</v>
      </c>
      <c r="R11" s="47">
        <v>3</v>
      </c>
      <c r="S11" s="109" t="s">
        <v>103</v>
      </c>
      <c r="T11" s="143">
        <v>9</v>
      </c>
    </row>
    <row r="12" spans="1:20" ht="21.75" customHeight="1">
      <c r="A12" s="160">
        <v>4</v>
      </c>
      <c r="B12" s="23" t="s">
        <v>73</v>
      </c>
      <c r="C12" s="29" t="s">
        <v>74</v>
      </c>
      <c r="D12" s="29" t="s">
        <v>57</v>
      </c>
      <c r="E12" s="23" t="s">
        <v>59</v>
      </c>
      <c r="F12" s="29" t="s">
        <v>35</v>
      </c>
      <c r="G12" s="29" t="s">
        <v>70</v>
      </c>
      <c r="H12" s="23" t="s">
        <v>61</v>
      </c>
      <c r="I12" s="32" t="s">
        <v>172</v>
      </c>
      <c r="J12" s="33">
        <v>1</v>
      </c>
      <c r="K12" s="193">
        <v>4</v>
      </c>
      <c r="L12" s="32" t="s">
        <v>172</v>
      </c>
      <c r="M12" s="34">
        <v>1</v>
      </c>
      <c r="N12" s="32">
        <v>2</v>
      </c>
      <c r="O12" s="46">
        <f t="shared" si="0"/>
        <v>2.8284271247461903</v>
      </c>
      <c r="P12" s="47">
        <v>1</v>
      </c>
      <c r="Q12" s="32">
        <v>12</v>
      </c>
      <c r="R12" s="47">
        <v>4</v>
      </c>
      <c r="S12" s="109" t="s">
        <v>230</v>
      </c>
      <c r="T12" s="34">
        <v>6.5</v>
      </c>
    </row>
    <row r="13" spans="1:20" ht="23.25" customHeight="1">
      <c r="A13" s="156">
        <v>5</v>
      </c>
      <c r="B13" s="23" t="s">
        <v>96</v>
      </c>
      <c r="C13" s="29" t="s">
        <v>97</v>
      </c>
      <c r="D13" s="29" t="s">
        <v>63</v>
      </c>
      <c r="E13" s="29" t="s">
        <v>64</v>
      </c>
      <c r="F13" s="29" t="s">
        <v>35</v>
      </c>
      <c r="G13" s="29" t="s">
        <v>65</v>
      </c>
      <c r="H13" s="29" t="s">
        <v>66</v>
      </c>
      <c r="I13" s="186" t="s">
        <v>172</v>
      </c>
      <c r="J13" s="33">
        <v>1</v>
      </c>
      <c r="K13" s="192">
        <v>4</v>
      </c>
      <c r="L13" s="32" t="s">
        <v>210</v>
      </c>
      <c r="M13" s="34">
        <v>4</v>
      </c>
      <c r="N13" s="32">
        <v>4</v>
      </c>
      <c r="O13" s="46">
        <f t="shared" si="0"/>
        <v>4</v>
      </c>
      <c r="P13" s="47">
        <v>4</v>
      </c>
      <c r="Q13" s="32" t="s">
        <v>206</v>
      </c>
      <c r="R13" s="47">
        <v>5</v>
      </c>
      <c r="S13" s="109" t="s">
        <v>230</v>
      </c>
      <c r="T13" s="34">
        <v>5</v>
      </c>
    </row>
    <row r="14" spans="1:20" ht="21" customHeight="1">
      <c r="A14" s="160">
        <v>6</v>
      </c>
      <c r="B14" s="29" t="s">
        <v>82</v>
      </c>
      <c r="C14" s="28">
        <v>38853</v>
      </c>
      <c r="D14" s="29" t="s">
        <v>39</v>
      </c>
      <c r="E14" s="23" t="s">
        <v>79</v>
      </c>
      <c r="F14" s="29" t="s">
        <v>35</v>
      </c>
      <c r="G14" s="29" t="s">
        <v>78</v>
      </c>
      <c r="H14" s="29" t="s">
        <v>77</v>
      </c>
      <c r="I14" s="32" t="s">
        <v>172</v>
      </c>
      <c r="J14" s="33">
        <v>1</v>
      </c>
      <c r="K14" s="192">
        <v>4</v>
      </c>
      <c r="L14" s="32">
        <v>11</v>
      </c>
      <c r="M14" s="34">
        <v>6</v>
      </c>
      <c r="N14" s="32">
        <v>6</v>
      </c>
      <c r="O14" s="46">
        <f t="shared" si="0"/>
        <v>4.898979485566356</v>
      </c>
      <c r="P14" s="47">
        <v>6</v>
      </c>
      <c r="Q14" s="32">
        <v>11</v>
      </c>
      <c r="R14" s="47">
        <v>6</v>
      </c>
      <c r="S14" s="119" t="s">
        <v>230</v>
      </c>
      <c r="T14" s="34">
        <v>4.5</v>
      </c>
    </row>
    <row r="15" spans="1:20" ht="21" customHeight="1">
      <c r="A15" s="156">
        <v>7</v>
      </c>
      <c r="B15" s="58" t="s">
        <v>81</v>
      </c>
      <c r="C15" s="59">
        <v>38824</v>
      </c>
      <c r="D15" s="58" t="s">
        <v>39</v>
      </c>
      <c r="E15" s="23" t="s">
        <v>79</v>
      </c>
      <c r="F15" s="29" t="s">
        <v>35</v>
      </c>
      <c r="G15" s="29" t="s">
        <v>78</v>
      </c>
      <c r="H15" s="29" t="s">
        <v>77</v>
      </c>
      <c r="I15" s="186" t="s">
        <v>172</v>
      </c>
      <c r="J15" s="33">
        <v>1</v>
      </c>
      <c r="K15" s="192">
        <v>4</v>
      </c>
      <c r="L15" s="32">
        <v>10</v>
      </c>
      <c r="M15" s="34">
        <v>7</v>
      </c>
      <c r="N15" s="32">
        <v>7</v>
      </c>
      <c r="O15" s="46">
        <f t="shared" si="0"/>
        <v>5.291502622129181</v>
      </c>
      <c r="P15" s="47">
        <v>7</v>
      </c>
      <c r="Q15" s="32"/>
      <c r="R15" s="47">
        <v>7</v>
      </c>
      <c r="S15" s="34"/>
      <c r="T15" s="34">
        <v>4</v>
      </c>
    </row>
    <row r="16" spans="1:20" ht="21.75" customHeight="1">
      <c r="A16" s="160">
        <v>8</v>
      </c>
      <c r="B16" s="29" t="s">
        <v>71</v>
      </c>
      <c r="C16" s="28">
        <v>39062</v>
      </c>
      <c r="D16" s="29">
        <v>3</v>
      </c>
      <c r="E16" s="23" t="s">
        <v>1</v>
      </c>
      <c r="F16" s="29" t="s">
        <v>37</v>
      </c>
      <c r="G16" s="29" t="s">
        <v>72</v>
      </c>
      <c r="H16" s="29" t="s">
        <v>12</v>
      </c>
      <c r="I16" s="186" t="s">
        <v>218</v>
      </c>
      <c r="J16" s="33">
        <v>8</v>
      </c>
      <c r="K16" s="35">
        <v>8</v>
      </c>
      <c r="L16" s="42">
        <v>8</v>
      </c>
      <c r="M16" s="43">
        <v>8</v>
      </c>
      <c r="N16" s="42">
        <v>8</v>
      </c>
      <c r="O16" s="194">
        <f t="shared" si="0"/>
        <v>8</v>
      </c>
      <c r="P16" s="39">
        <v>8</v>
      </c>
      <c r="Q16" s="42"/>
      <c r="R16" s="39">
        <v>8</v>
      </c>
      <c r="S16" s="34"/>
      <c r="T16" s="34">
        <v>3</v>
      </c>
    </row>
    <row r="17" spans="1:20" ht="21.75" customHeight="1">
      <c r="A17" s="75"/>
      <c r="B17" s="76"/>
      <c r="C17" s="77"/>
      <c r="D17" s="76"/>
      <c r="E17" s="78"/>
      <c r="F17" s="76"/>
      <c r="G17" s="76"/>
      <c r="H17" s="76"/>
      <c r="I17" s="72"/>
      <c r="J17" s="74"/>
      <c r="K17" s="22"/>
      <c r="L17" s="72"/>
      <c r="M17" s="74"/>
      <c r="N17" s="22"/>
      <c r="O17" s="79"/>
      <c r="P17" s="63"/>
      <c r="Q17" s="72"/>
      <c r="R17" s="63"/>
      <c r="S17" s="26"/>
      <c r="T17" s="26"/>
    </row>
    <row r="18" spans="1:20" ht="21.75" customHeight="1">
      <c r="A18" s="75"/>
      <c r="B18" s="76"/>
      <c r="C18" s="77"/>
      <c r="D18" s="76"/>
      <c r="E18" s="78"/>
      <c r="F18" s="76"/>
      <c r="G18" s="76"/>
      <c r="H18" s="76"/>
      <c r="I18" s="72"/>
      <c r="J18" s="74"/>
      <c r="K18" s="22"/>
      <c r="L18" s="72"/>
      <c r="M18" s="74"/>
      <c r="N18" s="22"/>
      <c r="O18" s="79"/>
      <c r="P18" s="63"/>
      <c r="Q18" s="72"/>
      <c r="R18" s="63"/>
      <c r="S18" s="26"/>
      <c r="T18" s="26"/>
    </row>
    <row r="20" spans="1:20" ht="12.75" customHeight="1">
      <c r="A20" s="243" t="s">
        <v>0</v>
      </c>
      <c r="B20" s="243" t="s">
        <v>3</v>
      </c>
      <c r="C20" s="246" t="s">
        <v>4</v>
      </c>
      <c r="D20" s="246" t="s">
        <v>5</v>
      </c>
      <c r="E20" s="243" t="s">
        <v>6</v>
      </c>
      <c r="F20" s="243" t="s">
        <v>15</v>
      </c>
      <c r="G20" s="243" t="s">
        <v>47</v>
      </c>
      <c r="H20" s="243" t="s">
        <v>16</v>
      </c>
      <c r="I20" s="243" t="s">
        <v>17</v>
      </c>
      <c r="J20" s="243"/>
      <c r="K20" s="243"/>
      <c r="L20" s="243"/>
      <c r="M20" s="243"/>
      <c r="N20" s="243"/>
      <c r="O20" s="243"/>
      <c r="P20" s="243"/>
      <c r="Q20" s="243"/>
      <c r="R20" s="244" t="s">
        <v>226</v>
      </c>
      <c r="S20" s="244" t="s">
        <v>18</v>
      </c>
      <c r="T20" s="244" t="s">
        <v>10</v>
      </c>
    </row>
    <row r="21" spans="1:20" ht="17.25" customHeight="1">
      <c r="A21" s="243"/>
      <c r="B21" s="243"/>
      <c r="C21" s="246"/>
      <c r="D21" s="246"/>
      <c r="E21" s="243"/>
      <c r="F21" s="243"/>
      <c r="G21" s="243"/>
      <c r="H21" s="243"/>
      <c r="I21" s="243" t="s">
        <v>19</v>
      </c>
      <c r="J21" s="243"/>
      <c r="K21" s="243"/>
      <c r="L21" s="243" t="s">
        <v>20</v>
      </c>
      <c r="M21" s="243"/>
      <c r="N21" s="243"/>
      <c r="O21" s="246" t="s">
        <v>21</v>
      </c>
      <c r="P21" s="246" t="s">
        <v>7</v>
      </c>
      <c r="Q21" s="246" t="s">
        <v>22</v>
      </c>
      <c r="R21" s="244"/>
      <c r="S21" s="244"/>
      <c r="T21" s="244"/>
    </row>
    <row r="22" spans="1:20" ht="56.25" customHeight="1">
      <c r="A22" s="248"/>
      <c r="B22" s="248"/>
      <c r="C22" s="247"/>
      <c r="D22" s="247"/>
      <c r="E22" s="248"/>
      <c r="F22" s="248"/>
      <c r="G22" s="248"/>
      <c r="H22" s="248"/>
      <c r="I22" s="18" t="s">
        <v>23</v>
      </c>
      <c r="J22" s="12" t="s">
        <v>7</v>
      </c>
      <c r="K22" s="12" t="s">
        <v>24</v>
      </c>
      <c r="L22" s="12" t="s">
        <v>25</v>
      </c>
      <c r="M22" s="12" t="s">
        <v>7</v>
      </c>
      <c r="N22" s="12" t="s">
        <v>24</v>
      </c>
      <c r="O22" s="246"/>
      <c r="P22" s="246"/>
      <c r="Q22" s="247"/>
      <c r="R22" s="245"/>
      <c r="S22" s="244"/>
      <c r="T22" s="244"/>
    </row>
    <row r="23" spans="1:20" ht="24" customHeight="1">
      <c r="A23" s="23">
        <v>1</v>
      </c>
      <c r="B23" s="195" t="s">
        <v>145</v>
      </c>
      <c r="C23" s="196">
        <v>38883</v>
      </c>
      <c r="D23" s="195">
        <v>1</v>
      </c>
      <c r="E23" s="50" t="s">
        <v>79</v>
      </c>
      <c r="F23" s="50" t="s">
        <v>35</v>
      </c>
      <c r="G23" s="50" t="s">
        <v>78</v>
      </c>
      <c r="H23" s="50" t="s">
        <v>77</v>
      </c>
      <c r="I23" s="197" t="s">
        <v>172</v>
      </c>
      <c r="J23" s="169">
        <v>1</v>
      </c>
      <c r="K23" s="170">
        <v>2.5</v>
      </c>
      <c r="L23" s="171" t="s">
        <v>172</v>
      </c>
      <c r="M23" s="172">
        <v>1</v>
      </c>
      <c r="N23" s="171">
        <v>3</v>
      </c>
      <c r="O23" s="173">
        <f aca="true" t="shared" si="1" ref="O23:O29">SQRT(K23*N23)</f>
        <v>2.7386127875258306</v>
      </c>
      <c r="P23" s="174">
        <v>1</v>
      </c>
      <c r="Q23" s="161" t="s">
        <v>172</v>
      </c>
      <c r="R23" s="162">
        <v>1</v>
      </c>
      <c r="S23" s="198">
        <v>2</v>
      </c>
      <c r="T23" s="110">
        <v>12.5</v>
      </c>
    </row>
    <row r="24" spans="1:20" ht="23.25" customHeight="1">
      <c r="A24" s="23">
        <v>2</v>
      </c>
      <c r="B24" s="58" t="s">
        <v>146</v>
      </c>
      <c r="C24" s="59">
        <v>38727</v>
      </c>
      <c r="D24" s="58">
        <v>3</v>
      </c>
      <c r="E24" s="29" t="s">
        <v>79</v>
      </c>
      <c r="F24" s="29" t="s">
        <v>35</v>
      </c>
      <c r="G24" s="29" t="s">
        <v>78</v>
      </c>
      <c r="H24" s="29" t="s">
        <v>77</v>
      </c>
      <c r="I24" s="161" t="s">
        <v>172</v>
      </c>
      <c r="J24" s="169">
        <v>1</v>
      </c>
      <c r="K24" s="170">
        <v>2.5</v>
      </c>
      <c r="L24" s="171" t="s">
        <v>172</v>
      </c>
      <c r="M24" s="172">
        <v>1</v>
      </c>
      <c r="N24" s="171">
        <v>3</v>
      </c>
      <c r="O24" s="173">
        <f t="shared" si="1"/>
        <v>2.7386127875258306</v>
      </c>
      <c r="P24" s="174">
        <v>1</v>
      </c>
      <c r="Q24" s="161" t="s">
        <v>172</v>
      </c>
      <c r="R24" s="162">
        <v>2</v>
      </c>
      <c r="S24" s="198">
        <v>2</v>
      </c>
      <c r="T24" s="110">
        <v>10</v>
      </c>
    </row>
    <row r="25" spans="1:20" ht="21.75" customHeight="1">
      <c r="A25" s="29">
        <v>3</v>
      </c>
      <c r="B25" s="29" t="s">
        <v>143</v>
      </c>
      <c r="C25" s="28">
        <v>38355</v>
      </c>
      <c r="D25" s="29" t="s">
        <v>141</v>
      </c>
      <c r="E25" s="29" t="s">
        <v>105</v>
      </c>
      <c r="F25" s="29" t="s">
        <v>35</v>
      </c>
      <c r="G25" s="29" t="s">
        <v>205</v>
      </c>
      <c r="H25" s="29" t="s">
        <v>142</v>
      </c>
      <c r="I25" s="161" t="s">
        <v>172</v>
      </c>
      <c r="J25" s="169">
        <v>1</v>
      </c>
      <c r="K25" s="175">
        <v>2.5</v>
      </c>
      <c r="L25" s="176" t="s">
        <v>172</v>
      </c>
      <c r="M25" s="134">
        <v>1</v>
      </c>
      <c r="N25" s="176">
        <v>3</v>
      </c>
      <c r="O25" s="173">
        <f t="shared" si="1"/>
        <v>2.7386127875258306</v>
      </c>
      <c r="P25" s="177">
        <v>1</v>
      </c>
      <c r="Q25" s="176">
        <v>16</v>
      </c>
      <c r="R25" s="177">
        <v>3</v>
      </c>
      <c r="S25" s="119">
        <v>2</v>
      </c>
      <c r="T25" s="127">
        <v>9</v>
      </c>
    </row>
    <row r="26" spans="1:20" ht="21.75" customHeight="1">
      <c r="A26" s="29">
        <v>4</v>
      </c>
      <c r="B26" s="58" t="s">
        <v>144</v>
      </c>
      <c r="C26" s="59">
        <v>38490</v>
      </c>
      <c r="D26" s="58" t="s">
        <v>39</v>
      </c>
      <c r="E26" s="29" t="s">
        <v>79</v>
      </c>
      <c r="F26" s="29" t="s">
        <v>35</v>
      </c>
      <c r="G26" s="29" t="s">
        <v>78</v>
      </c>
      <c r="H26" s="29" t="s">
        <v>77</v>
      </c>
      <c r="I26" s="161" t="s">
        <v>172</v>
      </c>
      <c r="J26" s="169">
        <v>1</v>
      </c>
      <c r="K26" s="175">
        <v>2.5</v>
      </c>
      <c r="L26" s="176" t="s">
        <v>172</v>
      </c>
      <c r="M26" s="134">
        <v>1</v>
      </c>
      <c r="N26" s="176">
        <v>3</v>
      </c>
      <c r="O26" s="173">
        <f t="shared" si="1"/>
        <v>2.7386127875258306</v>
      </c>
      <c r="P26" s="177">
        <v>1</v>
      </c>
      <c r="Q26" s="176">
        <v>11</v>
      </c>
      <c r="R26" s="177">
        <v>4</v>
      </c>
      <c r="S26" s="31">
        <v>3</v>
      </c>
      <c r="T26" s="23">
        <v>6.5</v>
      </c>
    </row>
    <row r="27" spans="1:20" ht="23.25" customHeight="1">
      <c r="A27" s="29">
        <v>5</v>
      </c>
      <c r="B27" s="29" t="s">
        <v>139</v>
      </c>
      <c r="C27" s="28">
        <v>38812</v>
      </c>
      <c r="D27" s="29" t="s">
        <v>63</v>
      </c>
      <c r="E27" s="29" t="s">
        <v>140</v>
      </c>
      <c r="F27" s="23" t="s">
        <v>35</v>
      </c>
      <c r="G27" s="29" t="s">
        <v>65</v>
      </c>
      <c r="H27" s="29" t="s">
        <v>66</v>
      </c>
      <c r="I27" s="161">
        <v>8</v>
      </c>
      <c r="J27" s="169">
        <v>6</v>
      </c>
      <c r="K27" s="179">
        <v>6</v>
      </c>
      <c r="L27" s="180" t="s">
        <v>172</v>
      </c>
      <c r="M27" s="114">
        <v>1</v>
      </c>
      <c r="N27" s="180">
        <v>3</v>
      </c>
      <c r="O27" s="173">
        <f t="shared" si="1"/>
        <v>4.242640687119285</v>
      </c>
      <c r="P27" s="177">
        <v>5</v>
      </c>
      <c r="Q27" s="180">
        <v>5</v>
      </c>
      <c r="R27" s="177">
        <v>5</v>
      </c>
      <c r="S27" s="31">
        <v>3</v>
      </c>
      <c r="T27" s="23">
        <v>5</v>
      </c>
    </row>
    <row r="28" spans="1:20" ht="23.25" customHeight="1">
      <c r="A28" s="29">
        <v>6</v>
      </c>
      <c r="B28" s="29" t="s">
        <v>137</v>
      </c>
      <c r="C28" s="28">
        <v>38705</v>
      </c>
      <c r="D28" s="29" t="s">
        <v>50</v>
      </c>
      <c r="E28" s="23" t="s">
        <v>167</v>
      </c>
      <c r="F28" s="29" t="s">
        <v>37</v>
      </c>
      <c r="G28" s="29" t="s">
        <v>51</v>
      </c>
      <c r="H28" s="29" t="s">
        <v>52</v>
      </c>
      <c r="I28" s="161">
        <v>10</v>
      </c>
      <c r="J28" s="169">
        <v>5</v>
      </c>
      <c r="K28" s="179">
        <v>5</v>
      </c>
      <c r="L28" s="180" t="s">
        <v>207</v>
      </c>
      <c r="M28" s="114">
        <v>7</v>
      </c>
      <c r="N28" s="180">
        <v>7</v>
      </c>
      <c r="O28" s="173">
        <f t="shared" si="1"/>
        <v>5.916079783099616</v>
      </c>
      <c r="P28" s="177">
        <v>6</v>
      </c>
      <c r="Q28" s="180" t="s">
        <v>228</v>
      </c>
      <c r="R28" s="177">
        <v>6</v>
      </c>
      <c r="S28" s="31">
        <v>3</v>
      </c>
      <c r="T28" s="23">
        <v>4.5</v>
      </c>
    </row>
    <row r="29" spans="1:20" ht="23.25" customHeight="1">
      <c r="A29" s="23">
        <v>8</v>
      </c>
      <c r="B29" s="29" t="s">
        <v>138</v>
      </c>
      <c r="C29" s="28">
        <v>38740</v>
      </c>
      <c r="D29" s="29" t="s">
        <v>50</v>
      </c>
      <c r="E29" s="23" t="s">
        <v>167</v>
      </c>
      <c r="F29" s="29" t="s">
        <v>37</v>
      </c>
      <c r="G29" s="29" t="s">
        <v>51</v>
      </c>
      <c r="H29" s="29" t="s">
        <v>52</v>
      </c>
      <c r="I29" s="161">
        <v>4</v>
      </c>
      <c r="J29" s="169">
        <v>7</v>
      </c>
      <c r="K29" s="179">
        <v>7</v>
      </c>
      <c r="L29" s="180" t="s">
        <v>222</v>
      </c>
      <c r="M29" s="114">
        <v>6</v>
      </c>
      <c r="N29" s="180">
        <v>6</v>
      </c>
      <c r="O29" s="173">
        <f t="shared" si="1"/>
        <v>6.48074069840786</v>
      </c>
      <c r="P29" s="177">
        <v>7</v>
      </c>
      <c r="Q29" s="180"/>
      <c r="R29" s="177">
        <v>7</v>
      </c>
      <c r="S29" s="31"/>
      <c r="T29" s="23">
        <v>4</v>
      </c>
    </row>
    <row r="30" spans="2:14" ht="18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8.75">
      <c r="B31" s="5"/>
      <c r="C31" s="5" t="s">
        <v>11</v>
      </c>
      <c r="D31" s="5"/>
      <c r="E31" s="5"/>
      <c r="F31" s="5"/>
      <c r="G31" s="5"/>
      <c r="H31" s="5"/>
      <c r="I31" s="5"/>
      <c r="J31" s="5" t="s">
        <v>12</v>
      </c>
      <c r="K31" s="5"/>
      <c r="L31" s="5"/>
      <c r="M31" s="5"/>
      <c r="N31" s="5"/>
    </row>
    <row r="32" spans="2:14" ht="18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8.75">
      <c r="B33" s="5"/>
      <c r="C33" s="5" t="s">
        <v>67</v>
      </c>
      <c r="D33" s="5"/>
      <c r="E33" s="5"/>
      <c r="F33" s="5"/>
      <c r="G33" s="5"/>
      <c r="H33" s="5"/>
      <c r="I33" s="5"/>
      <c r="J33" s="5" t="s">
        <v>40</v>
      </c>
      <c r="K33" s="5"/>
      <c r="L33" s="5"/>
      <c r="M33" s="5"/>
      <c r="N33" s="5"/>
    </row>
    <row r="34" spans="2:14" ht="18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8.75">
      <c r="B35" s="5"/>
      <c r="C35" s="5" t="s">
        <v>14</v>
      </c>
      <c r="D35" s="5"/>
      <c r="E35" s="5"/>
      <c r="F35" s="5"/>
      <c r="G35" s="5"/>
      <c r="H35" s="5"/>
      <c r="I35" s="5"/>
      <c r="J35" s="5" t="s">
        <v>13</v>
      </c>
      <c r="K35" s="5"/>
      <c r="L35" s="5"/>
      <c r="M35" s="5"/>
      <c r="N35" s="5"/>
    </row>
    <row r="36" spans="2:14" ht="18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8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8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8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8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8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sheetProtection selectLockedCells="1" selectUnlockedCells="1"/>
  <mergeCells count="39">
    <mergeCell ref="T6:T8"/>
    <mergeCell ref="I7:K7"/>
    <mergeCell ref="L7:N7"/>
    <mergeCell ref="O7:O8"/>
    <mergeCell ref="P7:P8"/>
    <mergeCell ref="Q7:Q8"/>
    <mergeCell ref="G6:G8"/>
    <mergeCell ref="H6:H8"/>
    <mergeCell ref="I6:Q6"/>
    <mergeCell ref="R6:R8"/>
    <mergeCell ref="A1:T1"/>
    <mergeCell ref="A2:T2"/>
    <mergeCell ref="A3:T3"/>
    <mergeCell ref="A4:T4"/>
    <mergeCell ref="A5:Q5"/>
    <mergeCell ref="S6:S8"/>
    <mergeCell ref="F20:F22"/>
    <mergeCell ref="A6:A8"/>
    <mergeCell ref="B6:B8"/>
    <mergeCell ref="C6:C8"/>
    <mergeCell ref="D6:D8"/>
    <mergeCell ref="E6:E8"/>
    <mergeCell ref="F6:F8"/>
    <mergeCell ref="T20:T22"/>
    <mergeCell ref="I21:K21"/>
    <mergeCell ref="L21:N21"/>
    <mergeCell ref="O21:O22"/>
    <mergeCell ref="P21:P22"/>
    <mergeCell ref="A20:A22"/>
    <mergeCell ref="B20:B22"/>
    <mergeCell ref="C20:C22"/>
    <mergeCell ref="D20:D22"/>
    <mergeCell ref="E20:E22"/>
    <mergeCell ref="Q21:Q22"/>
    <mergeCell ref="G20:G22"/>
    <mergeCell ref="H20:H22"/>
    <mergeCell ref="I20:Q20"/>
    <mergeCell ref="R20:R22"/>
    <mergeCell ref="S20:S22"/>
  </mergeCells>
  <printOptions/>
  <pageMargins left="1.1597222222222223" right="0.6597222222222222" top="0.3298611111111111" bottom="0.32013888888888886" header="0.5118055555555555" footer="0.5118055555555555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52"/>
  </sheetPr>
  <dimension ref="A1:T42"/>
  <sheetViews>
    <sheetView zoomScale="80" zoomScaleNormal="80" zoomScalePageLayoutView="0" workbookViewId="0" topLeftCell="A16">
      <selection activeCell="R28" sqref="R28"/>
    </sheetView>
  </sheetViews>
  <sheetFormatPr defaultColWidth="9.00390625" defaultRowHeight="12.75"/>
  <cols>
    <col min="1" max="1" width="4.625" style="4" customWidth="1"/>
    <col min="2" max="2" width="39.75390625" style="4" customWidth="1"/>
    <col min="3" max="3" width="16.75390625" style="4" customWidth="1"/>
    <col min="4" max="4" width="6.75390625" style="4" customWidth="1"/>
    <col min="5" max="5" width="20.375" style="4" customWidth="1"/>
    <col min="6" max="6" width="10.125" style="4" customWidth="1"/>
    <col min="7" max="7" width="28.00390625" style="4" customWidth="1"/>
    <col min="8" max="8" width="21.00390625" style="4" customWidth="1"/>
    <col min="9" max="9" width="6.875" style="4" customWidth="1"/>
    <col min="10" max="10" width="4.75390625" style="4" customWidth="1"/>
    <col min="11" max="11" width="5.625" style="4" customWidth="1"/>
    <col min="12" max="12" width="6.375" style="4" customWidth="1"/>
    <col min="13" max="13" width="4.25390625" style="4" customWidth="1"/>
    <col min="14" max="14" width="4.875" style="4" customWidth="1"/>
    <col min="15" max="15" width="7.25390625" style="4" customWidth="1"/>
    <col min="16" max="16" width="5.125" style="4" customWidth="1"/>
    <col min="17" max="17" width="6.25390625" style="4" customWidth="1"/>
    <col min="18" max="18" width="5.00390625" style="4" customWidth="1"/>
    <col min="19" max="19" width="7.25390625" style="4" customWidth="1"/>
    <col min="20" max="20" width="6.375" style="4" customWidth="1"/>
    <col min="21" max="16384" width="9.125" style="4" customWidth="1"/>
  </cols>
  <sheetData>
    <row r="1" spans="1:20" s="5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5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0" s="5" customFormat="1" ht="18.75">
      <c r="A3" s="249" t="s">
        <v>83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s="5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19" s="9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8"/>
      <c r="S5" s="8"/>
    </row>
    <row r="6" spans="1:20" ht="12.75" customHeight="1">
      <c r="A6" s="243" t="s">
        <v>0</v>
      </c>
      <c r="B6" s="243" t="s">
        <v>3</v>
      </c>
      <c r="C6" s="246" t="s">
        <v>4</v>
      </c>
      <c r="D6" s="246" t="s">
        <v>5</v>
      </c>
      <c r="E6" s="243" t="s">
        <v>6</v>
      </c>
      <c r="F6" s="243" t="s">
        <v>15</v>
      </c>
      <c r="G6" s="243" t="s">
        <v>47</v>
      </c>
      <c r="H6" s="243" t="s">
        <v>16</v>
      </c>
      <c r="I6" s="243" t="s">
        <v>17</v>
      </c>
      <c r="J6" s="243"/>
      <c r="K6" s="243"/>
      <c r="L6" s="243"/>
      <c r="M6" s="243"/>
      <c r="N6" s="243"/>
      <c r="O6" s="243"/>
      <c r="P6" s="243"/>
      <c r="Q6" s="243"/>
      <c r="R6" s="251" t="s">
        <v>7</v>
      </c>
      <c r="S6" s="244" t="s">
        <v>18</v>
      </c>
      <c r="T6" s="244" t="s">
        <v>10</v>
      </c>
    </row>
    <row r="7" spans="1:20" ht="17.25" customHeight="1">
      <c r="A7" s="243"/>
      <c r="B7" s="243"/>
      <c r="C7" s="246"/>
      <c r="D7" s="246"/>
      <c r="E7" s="243"/>
      <c r="F7" s="243"/>
      <c r="G7" s="243"/>
      <c r="H7" s="243"/>
      <c r="I7" s="243" t="s">
        <v>19</v>
      </c>
      <c r="J7" s="243"/>
      <c r="K7" s="243"/>
      <c r="L7" s="243" t="s">
        <v>20</v>
      </c>
      <c r="M7" s="243"/>
      <c r="N7" s="243"/>
      <c r="O7" s="246" t="s">
        <v>21</v>
      </c>
      <c r="P7" s="246" t="s">
        <v>7</v>
      </c>
      <c r="Q7" s="246" t="s">
        <v>22</v>
      </c>
      <c r="R7" s="251"/>
      <c r="S7" s="244"/>
      <c r="T7" s="244"/>
    </row>
    <row r="8" spans="1:20" ht="56.25" customHeight="1">
      <c r="A8" s="243"/>
      <c r="B8" s="243"/>
      <c r="C8" s="246"/>
      <c r="D8" s="246"/>
      <c r="E8" s="243"/>
      <c r="F8" s="243"/>
      <c r="G8" s="243"/>
      <c r="H8" s="243"/>
      <c r="I8" s="12" t="s">
        <v>23</v>
      </c>
      <c r="J8" s="12" t="s">
        <v>7</v>
      </c>
      <c r="K8" s="12" t="s">
        <v>24</v>
      </c>
      <c r="L8" s="12" t="s">
        <v>25</v>
      </c>
      <c r="M8" s="12" t="s">
        <v>7</v>
      </c>
      <c r="N8" s="12" t="s">
        <v>24</v>
      </c>
      <c r="O8" s="246"/>
      <c r="P8" s="246"/>
      <c r="Q8" s="246"/>
      <c r="R8" s="251"/>
      <c r="S8" s="244"/>
      <c r="T8" s="244"/>
    </row>
    <row r="9" spans="1:20" ht="23.25" customHeight="1">
      <c r="A9" s="167">
        <v>1</v>
      </c>
      <c r="B9" s="125" t="s">
        <v>93</v>
      </c>
      <c r="C9" s="59">
        <v>37810</v>
      </c>
      <c r="D9" s="58" t="s">
        <v>92</v>
      </c>
      <c r="E9" s="23" t="s">
        <v>105</v>
      </c>
      <c r="F9" s="29" t="s">
        <v>35</v>
      </c>
      <c r="G9" s="125" t="s">
        <v>94</v>
      </c>
      <c r="H9" s="125" t="s">
        <v>95</v>
      </c>
      <c r="I9" s="168" t="s">
        <v>172</v>
      </c>
      <c r="J9" s="169">
        <v>1</v>
      </c>
      <c r="K9" s="170">
        <v>2.5</v>
      </c>
      <c r="L9" s="171" t="s">
        <v>172</v>
      </c>
      <c r="M9" s="172">
        <v>1</v>
      </c>
      <c r="N9" s="171">
        <v>2.5</v>
      </c>
      <c r="O9" s="173">
        <f aca="true" t="shared" si="0" ref="O9:O16">SQRT(K9*N9)</f>
        <v>2.5</v>
      </c>
      <c r="P9" s="174">
        <v>1</v>
      </c>
      <c r="Q9" s="171">
        <v>24</v>
      </c>
      <c r="R9" s="174">
        <v>1</v>
      </c>
      <c r="S9" s="109" t="s">
        <v>8</v>
      </c>
      <c r="T9" s="114">
        <v>25</v>
      </c>
    </row>
    <row r="10" spans="1:20" ht="21.75" customHeight="1">
      <c r="A10" s="167">
        <v>2</v>
      </c>
      <c r="B10" s="23" t="s">
        <v>102</v>
      </c>
      <c r="C10" s="28">
        <v>38344</v>
      </c>
      <c r="D10" s="29" t="s">
        <v>103</v>
      </c>
      <c r="E10" s="23" t="s">
        <v>105</v>
      </c>
      <c r="F10" s="29" t="s">
        <v>35</v>
      </c>
      <c r="G10" s="29" t="s">
        <v>106</v>
      </c>
      <c r="H10" s="29" t="s">
        <v>104</v>
      </c>
      <c r="I10" s="168" t="s">
        <v>172</v>
      </c>
      <c r="J10" s="169">
        <v>1</v>
      </c>
      <c r="K10" s="175">
        <v>2.5</v>
      </c>
      <c r="L10" s="176" t="s">
        <v>172</v>
      </c>
      <c r="M10" s="134">
        <v>1</v>
      </c>
      <c r="N10" s="176">
        <v>2.5</v>
      </c>
      <c r="O10" s="173">
        <f t="shared" si="0"/>
        <v>2.5</v>
      </c>
      <c r="P10" s="177">
        <v>1</v>
      </c>
      <c r="Q10" s="176" t="s">
        <v>173</v>
      </c>
      <c r="R10" s="177">
        <v>2</v>
      </c>
      <c r="S10" s="109" t="s">
        <v>8</v>
      </c>
      <c r="T10" s="178">
        <v>20</v>
      </c>
    </row>
    <row r="11" spans="1:20" ht="23.25" customHeight="1">
      <c r="A11" s="167">
        <v>3</v>
      </c>
      <c r="B11" s="58" t="s">
        <v>107</v>
      </c>
      <c r="C11" s="59">
        <v>38245</v>
      </c>
      <c r="D11" s="58">
        <v>3</v>
      </c>
      <c r="E11" s="23" t="s">
        <v>79</v>
      </c>
      <c r="F11" s="29" t="s">
        <v>35</v>
      </c>
      <c r="G11" s="29" t="s">
        <v>78</v>
      </c>
      <c r="H11" s="29" t="s">
        <v>109</v>
      </c>
      <c r="I11" s="168" t="s">
        <v>172</v>
      </c>
      <c r="J11" s="169">
        <v>1</v>
      </c>
      <c r="K11" s="179">
        <v>2.5</v>
      </c>
      <c r="L11" s="180" t="s">
        <v>172</v>
      </c>
      <c r="M11" s="114">
        <v>1</v>
      </c>
      <c r="N11" s="180">
        <v>2.5</v>
      </c>
      <c r="O11" s="173">
        <f t="shared" si="0"/>
        <v>2.5</v>
      </c>
      <c r="P11" s="177">
        <v>1</v>
      </c>
      <c r="Q11" s="180">
        <v>22</v>
      </c>
      <c r="R11" s="177">
        <v>3</v>
      </c>
      <c r="S11" s="109" t="s">
        <v>141</v>
      </c>
      <c r="T11" s="114">
        <v>15.5</v>
      </c>
    </row>
    <row r="12" spans="1:20" ht="21" customHeight="1">
      <c r="A12" s="167">
        <v>4</v>
      </c>
      <c r="B12" s="29" t="s">
        <v>98</v>
      </c>
      <c r="C12" s="28">
        <v>37786</v>
      </c>
      <c r="D12" s="29" t="s">
        <v>63</v>
      </c>
      <c r="E12" s="29" t="s">
        <v>64</v>
      </c>
      <c r="F12" s="29" t="s">
        <v>35</v>
      </c>
      <c r="G12" s="29" t="s">
        <v>65</v>
      </c>
      <c r="H12" s="29" t="s">
        <v>66</v>
      </c>
      <c r="I12" s="168">
        <v>21</v>
      </c>
      <c r="J12" s="169">
        <v>5</v>
      </c>
      <c r="K12" s="179">
        <v>5</v>
      </c>
      <c r="L12" s="180">
        <v>14</v>
      </c>
      <c r="M12" s="114">
        <v>6</v>
      </c>
      <c r="N12" s="180">
        <v>6.5</v>
      </c>
      <c r="O12" s="173">
        <f t="shared" si="0"/>
        <v>5.70087712549569</v>
      </c>
      <c r="P12" s="177">
        <v>6</v>
      </c>
      <c r="Q12" s="180" t="s">
        <v>208</v>
      </c>
      <c r="R12" s="177">
        <v>4</v>
      </c>
      <c r="S12" s="109" t="s">
        <v>141</v>
      </c>
      <c r="T12" s="114">
        <v>14.5</v>
      </c>
    </row>
    <row r="13" spans="1:20" ht="21.75" customHeight="1">
      <c r="A13" s="167">
        <v>5</v>
      </c>
      <c r="B13" s="23" t="s">
        <v>89</v>
      </c>
      <c r="C13" s="28">
        <v>37767</v>
      </c>
      <c r="D13" s="29" t="s">
        <v>57</v>
      </c>
      <c r="E13" s="23" t="s">
        <v>90</v>
      </c>
      <c r="F13" s="29" t="s">
        <v>35</v>
      </c>
      <c r="G13" s="29" t="s">
        <v>70</v>
      </c>
      <c r="H13" s="29" t="s">
        <v>91</v>
      </c>
      <c r="I13" s="168" t="s">
        <v>172</v>
      </c>
      <c r="J13" s="169">
        <v>1</v>
      </c>
      <c r="K13" s="179">
        <v>2.5</v>
      </c>
      <c r="L13" s="180" t="s">
        <v>172</v>
      </c>
      <c r="M13" s="114">
        <v>1</v>
      </c>
      <c r="N13" s="180">
        <v>2.5</v>
      </c>
      <c r="O13" s="173">
        <f t="shared" si="0"/>
        <v>2.5</v>
      </c>
      <c r="P13" s="177">
        <v>1</v>
      </c>
      <c r="Q13" s="180" t="s">
        <v>206</v>
      </c>
      <c r="R13" s="177">
        <v>5</v>
      </c>
      <c r="S13" s="109" t="s">
        <v>103</v>
      </c>
      <c r="T13" s="114">
        <v>10</v>
      </c>
    </row>
    <row r="14" spans="1:20" ht="21.75" customHeight="1">
      <c r="A14" s="167">
        <v>7</v>
      </c>
      <c r="B14" s="125" t="s">
        <v>99</v>
      </c>
      <c r="C14" s="59">
        <v>38250</v>
      </c>
      <c r="D14" s="58" t="s">
        <v>39</v>
      </c>
      <c r="E14" s="23" t="s">
        <v>86</v>
      </c>
      <c r="F14" s="29" t="s">
        <v>35</v>
      </c>
      <c r="G14" s="29" t="s">
        <v>100</v>
      </c>
      <c r="H14" s="29" t="s">
        <v>34</v>
      </c>
      <c r="I14" s="168">
        <v>20</v>
      </c>
      <c r="J14" s="169">
        <v>6</v>
      </c>
      <c r="K14" s="179">
        <v>6</v>
      </c>
      <c r="L14" s="180" t="s">
        <v>174</v>
      </c>
      <c r="M14" s="114">
        <v>5</v>
      </c>
      <c r="N14" s="180">
        <v>5</v>
      </c>
      <c r="O14" s="173">
        <f t="shared" si="0"/>
        <v>5.477225575051661</v>
      </c>
      <c r="P14" s="177">
        <v>5</v>
      </c>
      <c r="Q14" s="180" t="s">
        <v>209</v>
      </c>
      <c r="R14" s="177">
        <v>6</v>
      </c>
      <c r="S14" s="109" t="s">
        <v>103</v>
      </c>
      <c r="T14" s="114">
        <v>9</v>
      </c>
    </row>
    <row r="15" spans="1:20" ht="20.25" customHeight="1">
      <c r="A15" s="167">
        <v>8</v>
      </c>
      <c r="B15" s="58" t="s">
        <v>110</v>
      </c>
      <c r="C15" s="59">
        <v>37789</v>
      </c>
      <c r="D15" s="58" t="s">
        <v>39</v>
      </c>
      <c r="E15" s="23" t="s">
        <v>111</v>
      </c>
      <c r="F15" s="29"/>
      <c r="G15" s="29" t="s">
        <v>112</v>
      </c>
      <c r="H15" s="29" t="s">
        <v>231</v>
      </c>
      <c r="I15" s="168">
        <v>18.2</v>
      </c>
      <c r="J15" s="181">
        <v>7</v>
      </c>
      <c r="K15" s="180">
        <v>7.5</v>
      </c>
      <c r="L15" s="180">
        <v>14</v>
      </c>
      <c r="M15" s="114">
        <v>6</v>
      </c>
      <c r="N15" s="180">
        <v>6.5</v>
      </c>
      <c r="O15" s="173">
        <f t="shared" si="0"/>
        <v>6.98212002188447</v>
      </c>
      <c r="P15" s="177">
        <v>7</v>
      </c>
      <c r="Q15" s="180"/>
      <c r="R15" s="177">
        <v>7</v>
      </c>
      <c r="S15" s="114" t="s">
        <v>230</v>
      </c>
      <c r="T15" s="114">
        <v>7.5</v>
      </c>
    </row>
    <row r="16" spans="1:20" ht="20.25" customHeight="1">
      <c r="A16" s="167">
        <v>9</v>
      </c>
      <c r="B16" s="54" t="s">
        <v>84</v>
      </c>
      <c r="C16" s="55">
        <v>37986</v>
      </c>
      <c r="D16" s="54" t="s">
        <v>85</v>
      </c>
      <c r="E16" s="23" t="s">
        <v>86</v>
      </c>
      <c r="F16" s="25" t="s">
        <v>35</v>
      </c>
      <c r="G16" s="25" t="s">
        <v>87</v>
      </c>
      <c r="H16" s="54" t="s">
        <v>88</v>
      </c>
      <c r="I16" s="168">
        <v>18.2</v>
      </c>
      <c r="J16" s="181">
        <v>7</v>
      </c>
      <c r="K16" s="180">
        <v>7.5</v>
      </c>
      <c r="L16" s="180">
        <v>13</v>
      </c>
      <c r="M16" s="114">
        <v>8</v>
      </c>
      <c r="N16" s="180">
        <v>8</v>
      </c>
      <c r="O16" s="173">
        <f t="shared" si="0"/>
        <v>7.745966692414834</v>
      </c>
      <c r="P16" s="177">
        <v>8</v>
      </c>
      <c r="Q16" s="180"/>
      <c r="R16" s="177">
        <v>8</v>
      </c>
      <c r="S16" s="114" t="s">
        <v>230</v>
      </c>
      <c r="T16" s="114">
        <v>6.5</v>
      </c>
    </row>
    <row r="17" spans="1:20" ht="20.25" customHeight="1">
      <c r="A17" s="74"/>
      <c r="B17" s="80"/>
      <c r="C17" s="81"/>
      <c r="D17" s="80"/>
      <c r="E17" s="78"/>
      <c r="F17" s="82"/>
      <c r="G17" s="82"/>
      <c r="H17" s="80"/>
      <c r="I17" s="72"/>
      <c r="J17" s="74"/>
      <c r="K17" s="22"/>
      <c r="L17" s="72"/>
      <c r="M17" s="74"/>
      <c r="N17" s="22"/>
      <c r="O17" s="79"/>
      <c r="P17" s="63"/>
      <c r="Q17" s="72"/>
      <c r="R17" s="63"/>
      <c r="S17" s="73"/>
      <c r="T17" s="74"/>
    </row>
    <row r="18" spans="1:20" ht="20.25" customHeight="1">
      <c r="A18" s="74"/>
      <c r="B18" s="80"/>
      <c r="C18" s="81"/>
      <c r="D18" s="80"/>
      <c r="E18" s="78"/>
      <c r="F18" s="82"/>
      <c r="G18" s="82"/>
      <c r="H18" s="80"/>
      <c r="I18" s="72"/>
      <c r="J18" s="74"/>
      <c r="K18" s="22"/>
      <c r="L18" s="72"/>
      <c r="M18" s="74"/>
      <c r="N18" s="22"/>
      <c r="O18" s="79"/>
      <c r="P18" s="63"/>
      <c r="Q18" s="72"/>
      <c r="R18" s="63"/>
      <c r="S18" s="73"/>
      <c r="T18" s="74"/>
    </row>
    <row r="20" spans="1:20" ht="12.75" customHeight="1">
      <c r="A20" s="243" t="s">
        <v>0</v>
      </c>
      <c r="B20" s="243" t="s">
        <v>3</v>
      </c>
      <c r="C20" s="246" t="s">
        <v>4</v>
      </c>
      <c r="D20" s="246" t="s">
        <v>5</v>
      </c>
      <c r="E20" s="243" t="s">
        <v>6</v>
      </c>
      <c r="F20" s="243" t="s">
        <v>15</v>
      </c>
      <c r="G20" s="243" t="s">
        <v>47</v>
      </c>
      <c r="H20" s="243" t="s">
        <v>16</v>
      </c>
      <c r="I20" s="243" t="s">
        <v>17</v>
      </c>
      <c r="J20" s="243"/>
      <c r="K20" s="243"/>
      <c r="L20" s="243"/>
      <c r="M20" s="243"/>
      <c r="N20" s="243"/>
      <c r="O20" s="243"/>
      <c r="P20" s="243"/>
      <c r="Q20" s="243"/>
      <c r="R20" s="244" t="s">
        <v>7</v>
      </c>
      <c r="S20" s="244" t="s">
        <v>18</v>
      </c>
      <c r="T20" s="244" t="s">
        <v>10</v>
      </c>
    </row>
    <row r="21" spans="1:20" ht="17.25" customHeight="1">
      <c r="A21" s="243"/>
      <c r="B21" s="243"/>
      <c r="C21" s="246"/>
      <c r="D21" s="246"/>
      <c r="E21" s="243"/>
      <c r="F21" s="243"/>
      <c r="G21" s="243"/>
      <c r="H21" s="243"/>
      <c r="I21" s="243" t="s">
        <v>19</v>
      </c>
      <c r="J21" s="243"/>
      <c r="K21" s="243"/>
      <c r="L21" s="243" t="s">
        <v>20</v>
      </c>
      <c r="M21" s="243"/>
      <c r="N21" s="243"/>
      <c r="O21" s="246" t="s">
        <v>21</v>
      </c>
      <c r="P21" s="246" t="s">
        <v>7</v>
      </c>
      <c r="Q21" s="246" t="s">
        <v>22</v>
      </c>
      <c r="R21" s="244"/>
      <c r="S21" s="244"/>
      <c r="T21" s="244"/>
    </row>
    <row r="22" spans="1:20" ht="56.25" customHeight="1">
      <c r="A22" s="248"/>
      <c r="B22" s="248"/>
      <c r="C22" s="247"/>
      <c r="D22" s="247"/>
      <c r="E22" s="248"/>
      <c r="F22" s="248"/>
      <c r="G22" s="248"/>
      <c r="H22" s="248"/>
      <c r="I22" s="18" t="s">
        <v>23</v>
      </c>
      <c r="J22" s="18" t="s">
        <v>7</v>
      </c>
      <c r="K22" s="18" t="s">
        <v>24</v>
      </c>
      <c r="L22" s="18" t="s">
        <v>25</v>
      </c>
      <c r="M22" s="18" t="s">
        <v>7</v>
      </c>
      <c r="N22" s="18" t="s">
        <v>24</v>
      </c>
      <c r="O22" s="247"/>
      <c r="P22" s="247"/>
      <c r="Q22" s="247"/>
      <c r="R22" s="245"/>
      <c r="S22" s="245"/>
      <c r="T22" s="245"/>
    </row>
    <row r="23" spans="1:20" ht="20.25" customHeight="1">
      <c r="A23" s="167">
        <v>1</v>
      </c>
      <c r="B23" s="29" t="s">
        <v>150</v>
      </c>
      <c r="C23" s="29" t="s">
        <v>151</v>
      </c>
      <c r="D23" s="29">
        <v>3</v>
      </c>
      <c r="E23" s="23" t="s">
        <v>90</v>
      </c>
      <c r="F23" s="23" t="s">
        <v>35</v>
      </c>
      <c r="G23" s="29" t="s">
        <v>70</v>
      </c>
      <c r="H23" s="29" t="s">
        <v>165</v>
      </c>
      <c r="I23" s="161" t="s">
        <v>172</v>
      </c>
      <c r="J23" s="23">
        <v>1</v>
      </c>
      <c r="K23" s="161">
        <v>1</v>
      </c>
      <c r="L23" s="161" t="s">
        <v>172</v>
      </c>
      <c r="M23" s="23">
        <v>1</v>
      </c>
      <c r="N23" s="161">
        <v>1.5</v>
      </c>
      <c r="O23" s="112">
        <f aca="true" t="shared" si="1" ref="O23:O30">SQRT(K23*N23)</f>
        <v>1.224744871391589</v>
      </c>
      <c r="P23" s="162">
        <v>1</v>
      </c>
      <c r="Q23" s="161">
        <v>22</v>
      </c>
      <c r="R23" s="162">
        <v>1</v>
      </c>
      <c r="S23" s="31" t="s">
        <v>8</v>
      </c>
      <c r="T23" s="23">
        <v>25</v>
      </c>
    </row>
    <row r="24" spans="1:20" ht="21.75" customHeight="1">
      <c r="A24" s="182">
        <v>2</v>
      </c>
      <c r="B24" s="58" t="s">
        <v>152</v>
      </c>
      <c r="C24" s="59">
        <v>38001</v>
      </c>
      <c r="D24" s="58" t="s">
        <v>8</v>
      </c>
      <c r="E24" s="23" t="s">
        <v>105</v>
      </c>
      <c r="F24" s="29" t="s">
        <v>35</v>
      </c>
      <c r="G24" s="125" t="s">
        <v>94</v>
      </c>
      <c r="H24" s="58" t="s">
        <v>153</v>
      </c>
      <c r="I24" s="161">
        <v>30</v>
      </c>
      <c r="J24" s="23">
        <v>2</v>
      </c>
      <c r="K24" s="161">
        <v>2</v>
      </c>
      <c r="L24" s="161" t="s">
        <v>172</v>
      </c>
      <c r="M24" s="23">
        <v>1</v>
      </c>
      <c r="N24" s="161">
        <v>1.5</v>
      </c>
      <c r="O24" s="112">
        <f t="shared" si="1"/>
        <v>1.7320508075688772</v>
      </c>
      <c r="P24" s="162">
        <v>2</v>
      </c>
      <c r="Q24" s="161">
        <v>12</v>
      </c>
      <c r="R24" s="162">
        <v>2</v>
      </c>
      <c r="S24" s="31" t="s">
        <v>8</v>
      </c>
      <c r="T24" s="23">
        <v>20</v>
      </c>
    </row>
    <row r="25" spans="1:20" ht="21.75" customHeight="1">
      <c r="A25" s="167">
        <v>3</v>
      </c>
      <c r="B25" s="29" t="s">
        <v>155</v>
      </c>
      <c r="C25" s="28">
        <v>37742</v>
      </c>
      <c r="D25" s="29" t="s">
        <v>85</v>
      </c>
      <c r="E25" s="23" t="s">
        <v>105</v>
      </c>
      <c r="F25" s="29" t="s">
        <v>35</v>
      </c>
      <c r="G25" s="29" t="s">
        <v>106</v>
      </c>
      <c r="H25" s="29" t="s">
        <v>104</v>
      </c>
      <c r="I25" s="161" t="s">
        <v>177</v>
      </c>
      <c r="J25" s="23">
        <v>3</v>
      </c>
      <c r="K25" s="161">
        <v>3</v>
      </c>
      <c r="L25" s="161">
        <v>22</v>
      </c>
      <c r="M25" s="23">
        <v>3</v>
      </c>
      <c r="N25" s="161">
        <v>3.5</v>
      </c>
      <c r="O25" s="112">
        <f t="shared" si="1"/>
        <v>3.24037034920393</v>
      </c>
      <c r="P25" s="162">
        <v>3</v>
      </c>
      <c r="Q25" s="161" t="s">
        <v>207</v>
      </c>
      <c r="R25" s="162">
        <v>3</v>
      </c>
      <c r="S25" s="31" t="s">
        <v>141</v>
      </c>
      <c r="T25" s="23">
        <v>15.5</v>
      </c>
    </row>
    <row r="26" spans="1:20" ht="23.25" customHeight="1">
      <c r="A26" s="167">
        <v>4</v>
      </c>
      <c r="B26" s="29" t="s">
        <v>154</v>
      </c>
      <c r="C26" s="28">
        <v>37697</v>
      </c>
      <c r="D26" s="29" t="s">
        <v>85</v>
      </c>
      <c r="E26" s="29" t="s">
        <v>64</v>
      </c>
      <c r="F26" s="23" t="s">
        <v>35</v>
      </c>
      <c r="G26" s="29" t="s">
        <v>65</v>
      </c>
      <c r="H26" s="29" t="s">
        <v>66</v>
      </c>
      <c r="I26" s="161" t="s">
        <v>178</v>
      </c>
      <c r="J26" s="23">
        <v>5</v>
      </c>
      <c r="K26" s="161">
        <v>5</v>
      </c>
      <c r="L26" s="161">
        <v>21</v>
      </c>
      <c r="M26" s="23">
        <v>5</v>
      </c>
      <c r="N26" s="161">
        <v>5.5</v>
      </c>
      <c r="O26" s="112">
        <f t="shared" si="1"/>
        <v>5.244044240850758</v>
      </c>
      <c r="P26" s="162">
        <v>5</v>
      </c>
      <c r="Q26" s="161" t="s">
        <v>207</v>
      </c>
      <c r="R26" s="162">
        <v>4</v>
      </c>
      <c r="S26" s="31" t="s">
        <v>141</v>
      </c>
      <c r="T26" s="23">
        <v>14.5</v>
      </c>
    </row>
    <row r="27" spans="1:20" ht="23.25" customHeight="1">
      <c r="A27" s="182">
        <v>5</v>
      </c>
      <c r="B27" s="29" t="s">
        <v>148</v>
      </c>
      <c r="C27" s="28">
        <v>37763</v>
      </c>
      <c r="D27" s="29">
        <v>2</v>
      </c>
      <c r="E27" s="23" t="s">
        <v>167</v>
      </c>
      <c r="F27" s="29" t="s">
        <v>37</v>
      </c>
      <c r="G27" s="29" t="s">
        <v>72</v>
      </c>
      <c r="H27" s="29" t="s">
        <v>149</v>
      </c>
      <c r="I27" s="161">
        <v>16</v>
      </c>
      <c r="J27" s="23">
        <v>4</v>
      </c>
      <c r="K27" s="161">
        <v>4</v>
      </c>
      <c r="L27" s="161" t="s">
        <v>179</v>
      </c>
      <c r="M27" s="23">
        <v>7</v>
      </c>
      <c r="N27" s="161">
        <v>7</v>
      </c>
      <c r="O27" s="112">
        <f t="shared" si="1"/>
        <v>5.291502622129181</v>
      </c>
      <c r="P27" s="162">
        <v>6</v>
      </c>
      <c r="Q27" s="161" t="s">
        <v>207</v>
      </c>
      <c r="R27" s="162">
        <v>5</v>
      </c>
      <c r="S27" s="31" t="s">
        <v>103</v>
      </c>
      <c r="T27" s="23">
        <v>10</v>
      </c>
    </row>
    <row r="28" spans="1:20" ht="23.25" customHeight="1">
      <c r="A28" s="182">
        <v>6</v>
      </c>
      <c r="B28" s="58" t="s">
        <v>156</v>
      </c>
      <c r="C28" s="59">
        <v>37829</v>
      </c>
      <c r="D28" s="58" t="s">
        <v>39</v>
      </c>
      <c r="E28" s="29" t="s">
        <v>111</v>
      </c>
      <c r="F28" s="29"/>
      <c r="G28" s="29" t="s">
        <v>112</v>
      </c>
      <c r="H28" s="29" t="s">
        <v>113</v>
      </c>
      <c r="I28" s="161">
        <v>13</v>
      </c>
      <c r="J28" s="23">
        <v>7</v>
      </c>
      <c r="K28" s="161">
        <v>7</v>
      </c>
      <c r="L28" s="161">
        <v>22</v>
      </c>
      <c r="M28" s="23">
        <v>3</v>
      </c>
      <c r="N28" s="161">
        <v>3.5</v>
      </c>
      <c r="O28" s="112">
        <f t="shared" si="1"/>
        <v>4.949747468305833</v>
      </c>
      <c r="P28" s="162">
        <v>4</v>
      </c>
      <c r="Q28" s="161">
        <v>10</v>
      </c>
      <c r="R28" s="162">
        <v>6</v>
      </c>
      <c r="S28" s="31" t="s">
        <v>103</v>
      </c>
      <c r="T28" s="23">
        <v>9</v>
      </c>
    </row>
    <row r="29" spans="1:20" ht="23.25" customHeight="1">
      <c r="A29" s="167">
        <v>7</v>
      </c>
      <c r="B29" s="58" t="s">
        <v>108</v>
      </c>
      <c r="C29" s="59">
        <v>38054</v>
      </c>
      <c r="D29" s="58" t="s">
        <v>39</v>
      </c>
      <c r="E29" s="23" t="s">
        <v>79</v>
      </c>
      <c r="F29" s="29" t="s">
        <v>35</v>
      </c>
      <c r="G29" s="29" t="s">
        <v>78</v>
      </c>
      <c r="H29" s="29" t="s">
        <v>77</v>
      </c>
      <c r="I29" s="23">
        <v>12</v>
      </c>
      <c r="J29" s="23">
        <v>8</v>
      </c>
      <c r="K29" s="23">
        <v>8</v>
      </c>
      <c r="L29" s="23">
        <v>21</v>
      </c>
      <c r="M29" s="23">
        <v>5</v>
      </c>
      <c r="N29" s="23">
        <v>5.5</v>
      </c>
      <c r="O29" s="112">
        <f t="shared" si="1"/>
        <v>6.6332495807108</v>
      </c>
      <c r="P29" s="23">
        <v>7</v>
      </c>
      <c r="Q29" s="23"/>
      <c r="R29" s="23">
        <v>7</v>
      </c>
      <c r="S29" s="31" t="s">
        <v>230</v>
      </c>
      <c r="T29" s="23">
        <v>7.5</v>
      </c>
    </row>
    <row r="30" spans="1:20" ht="21.75" customHeight="1">
      <c r="A30" s="182">
        <v>8</v>
      </c>
      <c r="B30" s="58" t="s">
        <v>157</v>
      </c>
      <c r="C30" s="59">
        <v>37728</v>
      </c>
      <c r="D30" s="58" t="s">
        <v>39</v>
      </c>
      <c r="E30" s="29" t="s">
        <v>111</v>
      </c>
      <c r="F30" s="29"/>
      <c r="G30" s="29" t="s">
        <v>112</v>
      </c>
      <c r="H30" s="29" t="s">
        <v>113</v>
      </c>
      <c r="I30" s="161">
        <v>13.5</v>
      </c>
      <c r="J30" s="23">
        <v>6</v>
      </c>
      <c r="K30" s="161">
        <v>6</v>
      </c>
      <c r="L30" s="161">
        <v>17</v>
      </c>
      <c r="M30" s="23">
        <v>8</v>
      </c>
      <c r="N30" s="161">
        <v>8</v>
      </c>
      <c r="O30" s="112">
        <f t="shared" si="1"/>
        <v>6.928203230275509</v>
      </c>
      <c r="P30" s="162">
        <v>8</v>
      </c>
      <c r="Q30" s="161"/>
      <c r="R30" s="162">
        <v>8</v>
      </c>
      <c r="S30" s="31" t="s">
        <v>230</v>
      </c>
      <c r="T30" s="23">
        <v>6.5</v>
      </c>
    </row>
    <row r="31" spans="2:14" ht="18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8.75">
      <c r="B32" s="5"/>
      <c r="C32" s="5" t="s">
        <v>11</v>
      </c>
      <c r="D32" s="5"/>
      <c r="E32" s="5"/>
      <c r="F32" s="5"/>
      <c r="G32" s="5"/>
      <c r="H32" s="5"/>
      <c r="I32" s="5"/>
      <c r="J32" s="5" t="s">
        <v>12</v>
      </c>
      <c r="K32" s="5"/>
      <c r="L32" s="5"/>
      <c r="M32" s="5"/>
      <c r="N32" s="5"/>
    </row>
    <row r="33" spans="2:14" ht="18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8.75">
      <c r="B34" s="5"/>
      <c r="C34" s="5" t="s">
        <v>67</v>
      </c>
      <c r="D34" s="5"/>
      <c r="E34" s="5"/>
      <c r="F34" s="5"/>
      <c r="G34" s="5"/>
      <c r="H34" s="5"/>
      <c r="I34" s="5"/>
      <c r="J34" s="5" t="s">
        <v>40</v>
      </c>
      <c r="K34" s="5"/>
      <c r="L34" s="5"/>
      <c r="M34" s="5"/>
      <c r="N34" s="5"/>
    </row>
    <row r="35" spans="2:14" ht="18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8.75">
      <c r="B36" s="5"/>
      <c r="C36" s="5" t="s">
        <v>14</v>
      </c>
      <c r="D36" s="5"/>
      <c r="E36" s="5"/>
      <c r="F36" s="5"/>
      <c r="G36" s="5"/>
      <c r="H36" s="5"/>
      <c r="I36" s="5"/>
      <c r="J36" s="5" t="s">
        <v>163</v>
      </c>
      <c r="K36" s="5"/>
      <c r="L36" s="5"/>
      <c r="M36" s="5"/>
      <c r="N36" s="5"/>
    </row>
    <row r="37" spans="2:14" ht="18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8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8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8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8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8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</sheetData>
  <sheetProtection selectLockedCells="1" selectUnlockedCells="1"/>
  <mergeCells count="39">
    <mergeCell ref="S6:S8"/>
    <mergeCell ref="T6:T8"/>
    <mergeCell ref="I7:K7"/>
    <mergeCell ref="L7:N7"/>
    <mergeCell ref="O7:O8"/>
    <mergeCell ref="P7:P8"/>
    <mergeCell ref="Q7:Q8"/>
    <mergeCell ref="E6:E8"/>
    <mergeCell ref="F6:F8"/>
    <mergeCell ref="G6:G8"/>
    <mergeCell ref="H6:H8"/>
    <mergeCell ref="I6:Q6"/>
    <mergeCell ref="R6:R8"/>
    <mergeCell ref="F20:F22"/>
    <mergeCell ref="A1:T1"/>
    <mergeCell ref="A2:T2"/>
    <mergeCell ref="A3:T3"/>
    <mergeCell ref="A4:T4"/>
    <mergeCell ref="A5:Q5"/>
    <mergeCell ref="A6:A8"/>
    <mergeCell ref="B6:B8"/>
    <mergeCell ref="C6:C8"/>
    <mergeCell ref="D6:D8"/>
    <mergeCell ref="T20:T22"/>
    <mergeCell ref="I21:K21"/>
    <mergeCell ref="L21:N21"/>
    <mergeCell ref="O21:O22"/>
    <mergeCell ref="P21:P22"/>
    <mergeCell ref="A20:A22"/>
    <mergeCell ref="B20:B22"/>
    <mergeCell ref="C20:C22"/>
    <mergeCell ref="D20:D22"/>
    <mergeCell ref="E20:E22"/>
    <mergeCell ref="Q21:Q22"/>
    <mergeCell ref="G20:G22"/>
    <mergeCell ref="H20:H22"/>
    <mergeCell ref="I20:Q20"/>
    <mergeCell ref="R20:R22"/>
    <mergeCell ref="S20:S22"/>
  </mergeCells>
  <printOptions/>
  <pageMargins left="1.1597222222222223" right="0.6597222222222222" top="0.3298611111111111" bottom="0.32013888888888886" header="0.5118055555555555" footer="0.5118055555555555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indexed="52"/>
  </sheetPr>
  <dimension ref="A1:T34"/>
  <sheetViews>
    <sheetView zoomScale="80" zoomScaleNormal="80" zoomScalePageLayoutView="0" workbookViewId="0" topLeftCell="A13">
      <selection activeCell="F13" sqref="F13:F14"/>
    </sheetView>
  </sheetViews>
  <sheetFormatPr defaultColWidth="9.00390625" defaultRowHeight="12.75"/>
  <cols>
    <col min="1" max="1" width="4.625" style="4" customWidth="1"/>
    <col min="2" max="2" width="37.125" style="4" customWidth="1"/>
    <col min="3" max="3" width="12.875" style="4" customWidth="1"/>
    <col min="4" max="4" width="8.625" style="4" customWidth="1"/>
    <col min="5" max="5" width="20.375" style="4" customWidth="1"/>
    <col min="6" max="6" width="14.00390625" style="4" customWidth="1"/>
    <col min="7" max="7" width="25.625" style="4" customWidth="1"/>
    <col min="8" max="8" width="38.00390625" style="4" customWidth="1"/>
    <col min="9" max="9" width="6.875" style="4" customWidth="1"/>
    <col min="10" max="10" width="4.75390625" style="4" customWidth="1"/>
    <col min="11" max="11" width="5.625" style="4" customWidth="1"/>
    <col min="12" max="12" width="6.375" style="4" customWidth="1"/>
    <col min="13" max="13" width="4.25390625" style="4" customWidth="1"/>
    <col min="14" max="14" width="4.875" style="4" customWidth="1"/>
    <col min="15" max="15" width="7.25390625" style="4" customWidth="1"/>
    <col min="16" max="16" width="5.125" style="4" customWidth="1"/>
    <col min="17" max="17" width="6.25390625" style="4" customWidth="1"/>
    <col min="18" max="18" width="5.00390625" style="4" customWidth="1"/>
    <col min="19" max="19" width="6.875" style="4" customWidth="1"/>
    <col min="20" max="20" width="8.75390625" style="4" customWidth="1"/>
    <col min="21" max="16384" width="9.125" style="4" customWidth="1"/>
  </cols>
  <sheetData>
    <row r="1" spans="1:20" s="5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5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0" s="5" customFormat="1" ht="18.75">
      <c r="A3" s="249" t="s">
        <v>114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0" s="5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19" s="9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8"/>
      <c r="S5" s="8"/>
    </row>
    <row r="6" spans="1:20" ht="12.75" customHeight="1">
      <c r="A6" s="243" t="s">
        <v>0</v>
      </c>
      <c r="B6" s="243" t="s">
        <v>3</v>
      </c>
      <c r="C6" s="246" t="s">
        <v>4</v>
      </c>
      <c r="D6" s="246" t="s">
        <v>5</v>
      </c>
      <c r="E6" s="243" t="s">
        <v>6</v>
      </c>
      <c r="F6" s="243" t="s">
        <v>15</v>
      </c>
      <c r="G6" s="243" t="s">
        <v>47</v>
      </c>
      <c r="H6" s="243" t="s">
        <v>16</v>
      </c>
      <c r="I6" s="243" t="s">
        <v>17</v>
      </c>
      <c r="J6" s="243"/>
      <c r="K6" s="243"/>
      <c r="L6" s="243"/>
      <c r="M6" s="243"/>
      <c r="N6" s="243"/>
      <c r="O6" s="243"/>
      <c r="P6" s="243"/>
      <c r="Q6" s="243"/>
      <c r="R6" s="251" t="s">
        <v>7</v>
      </c>
      <c r="S6" s="244" t="s">
        <v>18</v>
      </c>
      <c r="T6" s="244" t="s">
        <v>10</v>
      </c>
    </row>
    <row r="7" spans="1:20" ht="17.25" customHeight="1">
      <c r="A7" s="243"/>
      <c r="B7" s="243"/>
      <c r="C7" s="246"/>
      <c r="D7" s="246"/>
      <c r="E7" s="243"/>
      <c r="F7" s="243"/>
      <c r="G7" s="243"/>
      <c r="H7" s="243"/>
      <c r="I7" s="243" t="s">
        <v>19</v>
      </c>
      <c r="J7" s="243"/>
      <c r="K7" s="243"/>
      <c r="L7" s="243" t="s">
        <v>20</v>
      </c>
      <c r="M7" s="243"/>
      <c r="N7" s="243"/>
      <c r="O7" s="246" t="s">
        <v>21</v>
      </c>
      <c r="P7" s="246" t="s">
        <v>7</v>
      </c>
      <c r="Q7" s="246" t="s">
        <v>22</v>
      </c>
      <c r="R7" s="251"/>
      <c r="S7" s="244"/>
      <c r="T7" s="244"/>
    </row>
    <row r="8" spans="1:20" ht="56.25" customHeight="1">
      <c r="A8" s="243"/>
      <c r="B8" s="248"/>
      <c r="C8" s="247"/>
      <c r="D8" s="247"/>
      <c r="E8" s="248"/>
      <c r="F8" s="248"/>
      <c r="G8" s="248"/>
      <c r="H8" s="248"/>
      <c r="I8" s="18" t="s">
        <v>23</v>
      </c>
      <c r="J8" s="18" t="s">
        <v>7</v>
      </c>
      <c r="K8" s="18" t="s">
        <v>24</v>
      </c>
      <c r="L8" s="18" t="s">
        <v>25</v>
      </c>
      <c r="M8" s="18" t="s">
        <v>7</v>
      </c>
      <c r="N8" s="18" t="s">
        <v>24</v>
      </c>
      <c r="O8" s="247"/>
      <c r="P8" s="247"/>
      <c r="Q8" s="247"/>
      <c r="R8" s="252"/>
      <c r="S8" s="244"/>
      <c r="T8" s="244"/>
    </row>
    <row r="9" spans="1:20" ht="21.75" customHeight="1">
      <c r="A9" s="156">
        <v>1</v>
      </c>
      <c r="B9" s="54" t="s">
        <v>2</v>
      </c>
      <c r="C9" s="157">
        <v>37195</v>
      </c>
      <c r="D9" s="54" t="s">
        <v>8</v>
      </c>
      <c r="E9" s="23" t="s">
        <v>166</v>
      </c>
      <c r="F9" s="145" t="s">
        <v>37</v>
      </c>
      <c r="G9" s="145" t="s">
        <v>72</v>
      </c>
      <c r="H9" s="158" t="s">
        <v>117</v>
      </c>
      <c r="I9" s="32" t="s">
        <v>172</v>
      </c>
      <c r="J9" s="34">
        <v>1</v>
      </c>
      <c r="K9" s="32">
        <v>2</v>
      </c>
      <c r="L9" s="32" t="s">
        <v>172</v>
      </c>
      <c r="M9" s="34">
        <v>1</v>
      </c>
      <c r="N9" s="32">
        <v>2</v>
      </c>
      <c r="O9" s="46">
        <f aca="true" t="shared" si="0" ref="O9:O15">SQRT(K9*N9)</f>
        <v>2</v>
      </c>
      <c r="P9" s="47">
        <v>1</v>
      </c>
      <c r="Q9" s="32">
        <v>24</v>
      </c>
      <c r="R9" s="47">
        <v>1</v>
      </c>
      <c r="S9" s="159" t="s">
        <v>8</v>
      </c>
      <c r="T9" s="143">
        <v>25</v>
      </c>
    </row>
    <row r="10" spans="1:20" ht="23.25" customHeight="1">
      <c r="A10" s="160">
        <v>2</v>
      </c>
      <c r="B10" s="29" t="s">
        <v>121</v>
      </c>
      <c r="C10" s="28">
        <v>37195</v>
      </c>
      <c r="D10" s="29" t="s">
        <v>8</v>
      </c>
      <c r="E10" s="29" t="s">
        <v>105</v>
      </c>
      <c r="F10" s="29" t="s">
        <v>35</v>
      </c>
      <c r="G10" s="29" t="s">
        <v>106</v>
      </c>
      <c r="H10" s="29" t="s">
        <v>36</v>
      </c>
      <c r="I10" s="161" t="s">
        <v>172</v>
      </c>
      <c r="J10" s="23">
        <v>1</v>
      </c>
      <c r="K10" s="161">
        <v>2</v>
      </c>
      <c r="L10" s="161" t="s">
        <v>174</v>
      </c>
      <c r="M10" s="23">
        <v>6</v>
      </c>
      <c r="N10" s="161">
        <v>6</v>
      </c>
      <c r="O10" s="112">
        <f t="shared" si="0"/>
        <v>3.4641016151377544</v>
      </c>
      <c r="P10" s="162">
        <v>4</v>
      </c>
      <c r="Q10" s="161">
        <v>19</v>
      </c>
      <c r="R10" s="162">
        <v>2</v>
      </c>
      <c r="S10" s="159" t="s">
        <v>8</v>
      </c>
      <c r="T10" s="143">
        <v>20</v>
      </c>
    </row>
    <row r="11" spans="1:20" ht="23.25" customHeight="1">
      <c r="A11" s="156">
        <v>3</v>
      </c>
      <c r="B11" s="29" t="s">
        <v>118</v>
      </c>
      <c r="C11" s="29" t="s">
        <v>119</v>
      </c>
      <c r="D11" s="29" t="s">
        <v>63</v>
      </c>
      <c r="E11" s="29" t="s">
        <v>64</v>
      </c>
      <c r="F11" s="25" t="s">
        <v>35</v>
      </c>
      <c r="G11" s="29" t="s">
        <v>65</v>
      </c>
      <c r="H11" s="29" t="s">
        <v>120</v>
      </c>
      <c r="I11" s="161" t="s">
        <v>173</v>
      </c>
      <c r="J11" s="23">
        <v>5</v>
      </c>
      <c r="K11" s="161">
        <v>5</v>
      </c>
      <c r="L11" s="161" t="s">
        <v>172</v>
      </c>
      <c r="M11" s="23">
        <v>1</v>
      </c>
      <c r="N11" s="161">
        <v>2</v>
      </c>
      <c r="O11" s="112">
        <f t="shared" si="0"/>
        <v>3.1622776601683795</v>
      </c>
      <c r="P11" s="162">
        <v>3</v>
      </c>
      <c r="Q11" s="161">
        <v>18</v>
      </c>
      <c r="R11" s="162">
        <v>3</v>
      </c>
      <c r="S11" s="163" t="s">
        <v>8</v>
      </c>
      <c r="T11" s="46">
        <v>15.5</v>
      </c>
    </row>
    <row r="12" spans="1:20" ht="23.25" customHeight="1">
      <c r="A12" s="160">
        <v>4</v>
      </c>
      <c r="B12" s="145" t="s">
        <v>38</v>
      </c>
      <c r="C12" s="146">
        <v>37327</v>
      </c>
      <c r="D12" s="54" t="s">
        <v>8</v>
      </c>
      <c r="E12" s="23" t="s">
        <v>166</v>
      </c>
      <c r="F12" s="145" t="s">
        <v>37</v>
      </c>
      <c r="G12" s="29" t="s">
        <v>51</v>
      </c>
      <c r="H12" s="145" t="s">
        <v>52</v>
      </c>
      <c r="I12" s="32" t="s">
        <v>172</v>
      </c>
      <c r="J12" s="34">
        <v>1</v>
      </c>
      <c r="K12" s="32">
        <v>2</v>
      </c>
      <c r="L12" s="32" t="s">
        <v>172</v>
      </c>
      <c r="M12" s="34">
        <v>1</v>
      </c>
      <c r="N12" s="32">
        <v>2</v>
      </c>
      <c r="O12" s="46">
        <f t="shared" si="0"/>
        <v>2</v>
      </c>
      <c r="P12" s="47">
        <v>1</v>
      </c>
      <c r="Q12" s="32" t="s">
        <v>206</v>
      </c>
      <c r="R12" s="47">
        <v>4</v>
      </c>
      <c r="S12" s="163" t="s">
        <v>141</v>
      </c>
      <c r="T12" s="46">
        <v>14.5</v>
      </c>
    </row>
    <row r="13" spans="1:20" ht="23.25" customHeight="1">
      <c r="A13" s="156">
        <v>5</v>
      </c>
      <c r="B13" s="58" t="s">
        <v>115</v>
      </c>
      <c r="C13" s="59">
        <v>37372</v>
      </c>
      <c r="D13" s="58" t="s">
        <v>39</v>
      </c>
      <c r="E13" s="23" t="s">
        <v>111</v>
      </c>
      <c r="F13" s="29"/>
      <c r="G13" s="29" t="s">
        <v>112</v>
      </c>
      <c r="H13" s="29" t="s">
        <v>231</v>
      </c>
      <c r="I13" s="32">
        <v>17</v>
      </c>
      <c r="J13" s="34">
        <v>6</v>
      </c>
      <c r="K13" s="32">
        <v>6</v>
      </c>
      <c r="L13" s="32">
        <v>26</v>
      </c>
      <c r="M13" s="34">
        <v>4</v>
      </c>
      <c r="N13" s="32">
        <v>4</v>
      </c>
      <c r="O13" s="46">
        <f t="shared" si="0"/>
        <v>4.898979485566356</v>
      </c>
      <c r="P13" s="47">
        <v>6</v>
      </c>
      <c r="Q13" s="32" t="s">
        <v>207</v>
      </c>
      <c r="R13" s="47">
        <v>5</v>
      </c>
      <c r="S13" s="163" t="s">
        <v>141</v>
      </c>
      <c r="T13" s="46">
        <v>10</v>
      </c>
    </row>
    <row r="14" spans="1:20" ht="23.25" customHeight="1">
      <c r="A14" s="160">
        <v>6</v>
      </c>
      <c r="B14" s="54" t="s">
        <v>116</v>
      </c>
      <c r="C14" s="55">
        <v>37419</v>
      </c>
      <c r="D14" s="54" t="s">
        <v>39</v>
      </c>
      <c r="E14" s="23" t="s">
        <v>111</v>
      </c>
      <c r="F14" s="29"/>
      <c r="G14" s="29" t="s">
        <v>112</v>
      </c>
      <c r="H14" s="29" t="s">
        <v>231</v>
      </c>
      <c r="I14" s="32" t="s">
        <v>174</v>
      </c>
      <c r="J14" s="34">
        <v>4</v>
      </c>
      <c r="K14" s="32">
        <v>4</v>
      </c>
      <c r="L14" s="32" t="s">
        <v>175</v>
      </c>
      <c r="M14" s="34">
        <v>5</v>
      </c>
      <c r="N14" s="32">
        <v>5</v>
      </c>
      <c r="O14" s="46">
        <f t="shared" si="0"/>
        <v>4.47213595499958</v>
      </c>
      <c r="P14" s="47">
        <v>5</v>
      </c>
      <c r="Q14" s="32">
        <v>10</v>
      </c>
      <c r="R14" s="47">
        <v>6</v>
      </c>
      <c r="S14" s="163" t="s">
        <v>141</v>
      </c>
      <c r="T14" s="112">
        <v>9</v>
      </c>
    </row>
    <row r="15" spans="1:20" ht="21" customHeight="1">
      <c r="A15" s="156">
        <v>7</v>
      </c>
      <c r="B15" s="23" t="s">
        <v>176</v>
      </c>
      <c r="C15" s="121">
        <v>37494</v>
      </c>
      <c r="D15" s="23" t="s">
        <v>63</v>
      </c>
      <c r="E15" s="23" t="s">
        <v>64</v>
      </c>
      <c r="F15" s="23" t="s">
        <v>35</v>
      </c>
      <c r="G15" s="23" t="s">
        <v>65</v>
      </c>
      <c r="H15" s="23" t="s">
        <v>120</v>
      </c>
      <c r="I15" s="23">
        <v>16</v>
      </c>
      <c r="J15" s="23">
        <v>7</v>
      </c>
      <c r="K15" s="23">
        <v>7</v>
      </c>
      <c r="L15" s="23">
        <v>12</v>
      </c>
      <c r="M15" s="23">
        <v>7</v>
      </c>
      <c r="N15" s="23">
        <v>7</v>
      </c>
      <c r="O15" s="23">
        <f t="shared" si="0"/>
        <v>7</v>
      </c>
      <c r="P15" s="23">
        <v>7</v>
      </c>
      <c r="Q15" s="23"/>
      <c r="R15" s="23">
        <v>7</v>
      </c>
      <c r="S15" s="163" t="s">
        <v>103</v>
      </c>
      <c r="T15" s="112">
        <v>7.5</v>
      </c>
    </row>
    <row r="16" spans="2:8" ht="18.75">
      <c r="B16" s="14"/>
      <c r="C16" s="13"/>
      <c r="D16" s="15"/>
      <c r="E16" s="13"/>
      <c r="F16" s="13"/>
      <c r="G16" s="13"/>
      <c r="H16" s="5"/>
    </row>
    <row r="17" spans="2:8" ht="18.75">
      <c r="B17" s="13"/>
      <c r="C17" s="13"/>
      <c r="D17" s="16"/>
      <c r="E17" s="17"/>
      <c r="F17" s="17"/>
      <c r="G17" s="13"/>
      <c r="H17" s="5"/>
    </row>
    <row r="18" spans="2:8" ht="18.75">
      <c r="B18" s="13"/>
      <c r="C18" s="13"/>
      <c r="D18" s="16"/>
      <c r="E18" s="17"/>
      <c r="F18" s="17"/>
      <c r="G18" s="13"/>
      <c r="H18" s="5"/>
    </row>
    <row r="19" spans="1:20" ht="12.75" customHeight="1">
      <c r="A19" s="243" t="s">
        <v>0</v>
      </c>
      <c r="B19" s="243" t="s">
        <v>3</v>
      </c>
      <c r="C19" s="246" t="s">
        <v>4</v>
      </c>
      <c r="D19" s="246" t="s">
        <v>5</v>
      </c>
      <c r="E19" s="243" t="s">
        <v>6</v>
      </c>
      <c r="F19" s="243" t="s">
        <v>15</v>
      </c>
      <c r="G19" s="243" t="s">
        <v>47</v>
      </c>
      <c r="H19" s="243" t="s">
        <v>16</v>
      </c>
      <c r="I19" s="243" t="s">
        <v>17</v>
      </c>
      <c r="J19" s="243"/>
      <c r="K19" s="243"/>
      <c r="L19" s="243"/>
      <c r="M19" s="243"/>
      <c r="N19" s="243"/>
      <c r="O19" s="243"/>
      <c r="P19" s="243"/>
      <c r="Q19" s="243"/>
      <c r="R19" s="244" t="s">
        <v>7</v>
      </c>
      <c r="S19" s="244" t="s">
        <v>18</v>
      </c>
      <c r="T19" s="244" t="s">
        <v>10</v>
      </c>
    </row>
    <row r="20" spans="1:20" ht="17.25" customHeight="1">
      <c r="A20" s="243"/>
      <c r="B20" s="243"/>
      <c r="C20" s="246"/>
      <c r="D20" s="246"/>
      <c r="E20" s="243"/>
      <c r="F20" s="243"/>
      <c r="G20" s="243"/>
      <c r="H20" s="243"/>
      <c r="I20" s="243" t="s">
        <v>19</v>
      </c>
      <c r="J20" s="243"/>
      <c r="K20" s="243"/>
      <c r="L20" s="243" t="s">
        <v>20</v>
      </c>
      <c r="M20" s="243"/>
      <c r="N20" s="243"/>
      <c r="O20" s="246" t="s">
        <v>21</v>
      </c>
      <c r="P20" s="246" t="s">
        <v>7</v>
      </c>
      <c r="Q20" s="246" t="s">
        <v>22</v>
      </c>
      <c r="R20" s="244"/>
      <c r="S20" s="244"/>
      <c r="T20" s="244"/>
    </row>
    <row r="21" spans="1:20" ht="56.25" customHeight="1">
      <c r="A21" s="248"/>
      <c r="B21" s="248"/>
      <c r="C21" s="247"/>
      <c r="D21" s="247"/>
      <c r="E21" s="248"/>
      <c r="F21" s="248"/>
      <c r="G21" s="248"/>
      <c r="H21" s="248"/>
      <c r="I21" s="18" t="s">
        <v>23</v>
      </c>
      <c r="J21" s="18" t="s">
        <v>7</v>
      </c>
      <c r="K21" s="18" t="s">
        <v>24</v>
      </c>
      <c r="L21" s="18" t="s">
        <v>25</v>
      </c>
      <c r="M21" s="18" t="s">
        <v>7</v>
      </c>
      <c r="N21" s="18" t="s">
        <v>24</v>
      </c>
      <c r="O21" s="247"/>
      <c r="P21" s="247"/>
      <c r="Q21" s="247"/>
      <c r="R21" s="245"/>
      <c r="S21" s="245"/>
      <c r="T21" s="245"/>
    </row>
    <row r="22" spans="1:20" ht="22.5" customHeight="1">
      <c r="A22" s="165">
        <v>1</v>
      </c>
      <c r="B22" s="158" t="s">
        <v>159</v>
      </c>
      <c r="C22" s="158" t="s">
        <v>160</v>
      </c>
      <c r="D22" s="158" t="s">
        <v>63</v>
      </c>
      <c r="E22" s="158" t="s">
        <v>161</v>
      </c>
      <c r="F22" s="34" t="s">
        <v>35</v>
      </c>
      <c r="G22" s="158" t="s">
        <v>65</v>
      </c>
      <c r="H22" s="158" t="s">
        <v>66</v>
      </c>
      <c r="I22" s="32">
        <v>27</v>
      </c>
      <c r="J22" s="34">
        <v>2</v>
      </c>
      <c r="K22" s="32">
        <v>2</v>
      </c>
      <c r="L22" s="32">
        <v>22</v>
      </c>
      <c r="M22" s="34">
        <v>1</v>
      </c>
      <c r="N22" s="32">
        <v>2</v>
      </c>
      <c r="O22" s="46">
        <f>SQRT(K22*N22)</f>
        <v>2</v>
      </c>
      <c r="P22" s="47">
        <v>2</v>
      </c>
      <c r="Q22" s="32">
        <v>15.5</v>
      </c>
      <c r="R22" s="47">
        <v>1</v>
      </c>
      <c r="S22" s="165"/>
      <c r="T22" s="164"/>
    </row>
    <row r="23" spans="1:20" ht="23.25" customHeight="1">
      <c r="A23" s="34">
        <v>2</v>
      </c>
      <c r="B23" s="158" t="s">
        <v>158</v>
      </c>
      <c r="C23" s="166">
        <v>36930</v>
      </c>
      <c r="D23" s="158" t="s">
        <v>141</v>
      </c>
      <c r="E23" s="34" t="s">
        <v>168</v>
      </c>
      <c r="F23" s="158" t="s">
        <v>37</v>
      </c>
      <c r="G23" s="158" t="s">
        <v>72</v>
      </c>
      <c r="H23" s="158" t="s">
        <v>12</v>
      </c>
      <c r="I23" s="32" t="s">
        <v>171</v>
      </c>
      <c r="J23" s="34">
        <v>1</v>
      </c>
      <c r="K23" s="32">
        <v>1</v>
      </c>
      <c r="L23" s="32">
        <v>24</v>
      </c>
      <c r="M23" s="34">
        <v>1</v>
      </c>
      <c r="N23" s="32">
        <v>1</v>
      </c>
      <c r="O23" s="46">
        <f>SQRT(K23*N23)</f>
        <v>1</v>
      </c>
      <c r="P23" s="47">
        <v>1</v>
      </c>
      <c r="Q23" s="32">
        <v>12</v>
      </c>
      <c r="R23" s="47">
        <v>2</v>
      </c>
      <c r="S23" s="165"/>
      <c r="T23" s="34"/>
    </row>
    <row r="24" ht="12.75"/>
    <row r="25" spans="2:8" ht="18.75">
      <c r="B25" s="5"/>
      <c r="C25" s="5"/>
      <c r="D25" s="5"/>
      <c r="E25" s="5"/>
      <c r="F25" s="5"/>
      <c r="G25" s="5"/>
      <c r="H25" s="5"/>
    </row>
    <row r="26" spans="2:14" ht="18.75">
      <c r="B26" s="5"/>
      <c r="C26" s="5" t="s">
        <v>67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8.75">
      <c r="B27" s="5"/>
      <c r="C27" s="5"/>
      <c r="D27" s="5"/>
      <c r="E27" s="5"/>
      <c r="F27" s="5"/>
      <c r="G27" s="5"/>
      <c r="H27" s="5"/>
      <c r="I27" s="5"/>
      <c r="J27" s="5" t="s">
        <v>12</v>
      </c>
      <c r="K27" s="5"/>
      <c r="L27" s="5"/>
      <c r="M27" s="5"/>
      <c r="N27" s="5"/>
    </row>
    <row r="28" spans="2:14" ht="18.75">
      <c r="B28" s="5"/>
      <c r="C28" s="5" t="s">
        <v>14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8.75">
      <c r="B29" s="5"/>
      <c r="C29" s="5"/>
      <c r="D29" s="5"/>
      <c r="E29" s="5"/>
      <c r="F29" s="5"/>
      <c r="G29" s="5"/>
      <c r="H29" s="5"/>
      <c r="I29" s="5"/>
      <c r="J29" s="5" t="s">
        <v>40</v>
      </c>
      <c r="K29" s="5"/>
      <c r="L29" s="5"/>
      <c r="M29" s="5"/>
      <c r="N29" s="5"/>
    </row>
    <row r="30" spans="2:14" ht="18.75">
      <c r="B30" s="5"/>
      <c r="C30" s="5" t="s">
        <v>14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8.75">
      <c r="B31" s="5"/>
      <c r="C31" s="5"/>
      <c r="D31" s="5"/>
      <c r="E31" s="5"/>
      <c r="F31" s="5"/>
      <c r="G31" s="5"/>
      <c r="H31" s="5"/>
      <c r="I31" s="5"/>
      <c r="J31" s="5" t="s">
        <v>163</v>
      </c>
      <c r="K31" s="5"/>
      <c r="L31" s="5"/>
      <c r="M31" s="5"/>
      <c r="N31" s="5"/>
    </row>
    <row r="32" spans="2:14" ht="18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8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8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sheetProtection selectLockedCells="1" selectUnlockedCells="1"/>
  <mergeCells count="39">
    <mergeCell ref="T6:T8"/>
    <mergeCell ref="I7:K7"/>
    <mergeCell ref="L7:N7"/>
    <mergeCell ref="O7:O8"/>
    <mergeCell ref="P7:P8"/>
    <mergeCell ref="Q7:Q8"/>
    <mergeCell ref="G6:G8"/>
    <mergeCell ref="H6:H8"/>
    <mergeCell ref="I6:Q6"/>
    <mergeCell ref="R6:R8"/>
    <mergeCell ref="A1:T1"/>
    <mergeCell ref="A2:T2"/>
    <mergeCell ref="A3:T3"/>
    <mergeCell ref="A4:T4"/>
    <mergeCell ref="A5:Q5"/>
    <mergeCell ref="S6:S8"/>
    <mergeCell ref="F19:F21"/>
    <mergeCell ref="A6:A8"/>
    <mergeCell ref="B6:B8"/>
    <mergeCell ref="C6:C8"/>
    <mergeCell ref="D6:D8"/>
    <mergeCell ref="E6:E8"/>
    <mergeCell ref="F6:F8"/>
    <mergeCell ref="T19:T21"/>
    <mergeCell ref="I20:K20"/>
    <mergeCell ref="L20:N20"/>
    <mergeCell ref="O20:O21"/>
    <mergeCell ref="P20:P21"/>
    <mergeCell ref="A19:A21"/>
    <mergeCell ref="B19:B21"/>
    <mergeCell ref="C19:C21"/>
    <mergeCell ref="D19:D21"/>
    <mergeCell ref="E19:E21"/>
    <mergeCell ref="Q20:Q21"/>
    <mergeCell ref="G19:G21"/>
    <mergeCell ref="H19:H21"/>
    <mergeCell ref="I19:Q19"/>
    <mergeCell ref="R19:R21"/>
    <mergeCell ref="S19:S21"/>
  </mergeCells>
  <printOptions/>
  <pageMargins left="1.1597222222222223" right="0.6597222222222222" top="0.3298611111111111" bottom="0.32013888888888886" header="0.5118055555555555" footer="0.5118055555555555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theme="3" tint="0.39998000860214233"/>
    <pageSetUpPr fitToPage="1"/>
  </sheetPr>
  <dimension ref="A1:U34"/>
  <sheetViews>
    <sheetView zoomScalePageLayoutView="0" workbookViewId="0" topLeftCell="A9">
      <selection activeCell="H6" sqref="H6:H7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2.875" style="0" customWidth="1"/>
    <col min="4" max="4" width="5.625" style="0" customWidth="1"/>
    <col min="5" max="5" width="20.375" style="0" customWidth="1"/>
    <col min="6" max="6" width="13.00390625" style="0" customWidth="1"/>
    <col min="7" max="7" width="26.00390625" style="0" customWidth="1"/>
    <col min="8" max="8" width="26.875" style="0" customWidth="1"/>
    <col min="9" max="10" width="7.375" style="0" customWidth="1"/>
    <col min="11" max="11" width="7.625" style="0" customWidth="1"/>
    <col min="12" max="12" width="6.75390625" style="0" customWidth="1"/>
    <col min="13" max="13" width="7.625" style="0" customWidth="1"/>
    <col min="14" max="14" width="5.625" style="0" customWidth="1"/>
    <col min="15" max="15" width="6.625" style="0" customWidth="1"/>
    <col min="16" max="16" width="6.2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  <c r="U1" s="1"/>
    </row>
    <row r="2" spans="1:21" s="2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1"/>
      <c r="U2" s="1"/>
    </row>
    <row r="3" spans="1:21" s="2" customFormat="1" ht="18.75">
      <c r="A3" s="249" t="s">
        <v>123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1"/>
      <c r="U3" s="1"/>
    </row>
    <row r="4" spans="1:21" s="2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1"/>
      <c r="U4" s="1"/>
    </row>
    <row r="5" spans="1:19" s="6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8"/>
      <c r="Q5" s="8"/>
      <c r="R5" s="8"/>
      <c r="S5" s="9"/>
    </row>
    <row r="6" spans="1:19" ht="12.75" customHeight="1">
      <c r="A6" s="256" t="s">
        <v>0</v>
      </c>
      <c r="B6" s="257" t="s">
        <v>3</v>
      </c>
      <c r="C6" s="258" t="s">
        <v>26</v>
      </c>
      <c r="D6" s="258" t="s">
        <v>5</v>
      </c>
      <c r="E6" s="253" t="s">
        <v>28</v>
      </c>
      <c r="F6" s="253" t="s">
        <v>15</v>
      </c>
      <c r="G6" s="253" t="s">
        <v>47</v>
      </c>
      <c r="H6" s="253" t="s">
        <v>16</v>
      </c>
      <c r="I6" s="254" t="s">
        <v>17</v>
      </c>
      <c r="J6" s="254"/>
      <c r="K6" s="254"/>
      <c r="L6" s="254"/>
      <c r="M6" s="254"/>
      <c r="N6" s="255" t="s">
        <v>226</v>
      </c>
      <c r="O6" s="255" t="s">
        <v>18</v>
      </c>
      <c r="P6" s="255" t="s">
        <v>10</v>
      </c>
      <c r="Q6" s="4"/>
      <c r="R6" s="4"/>
      <c r="S6" s="4"/>
    </row>
    <row r="7" spans="1:19" ht="45" customHeight="1">
      <c r="A7" s="256"/>
      <c r="B7" s="257"/>
      <c r="C7" s="258"/>
      <c r="D7" s="258"/>
      <c r="E7" s="253"/>
      <c r="F7" s="253"/>
      <c r="G7" s="253"/>
      <c r="H7" s="253"/>
      <c r="I7" s="11" t="s">
        <v>29</v>
      </c>
      <c r="J7" s="11" t="s">
        <v>30</v>
      </c>
      <c r="K7" s="11" t="s">
        <v>31</v>
      </c>
      <c r="L7" s="10" t="s">
        <v>32</v>
      </c>
      <c r="M7" s="11" t="s">
        <v>33</v>
      </c>
      <c r="N7" s="255"/>
      <c r="O7" s="255"/>
      <c r="P7" s="255"/>
      <c r="Q7" s="4"/>
      <c r="R7" s="4"/>
      <c r="S7" s="4"/>
    </row>
    <row r="8" spans="1:19" ht="17.25" customHeight="1">
      <c r="A8" s="23">
        <v>1</v>
      </c>
      <c r="B8" s="23" t="s">
        <v>44</v>
      </c>
      <c r="C8" s="24">
        <v>39687</v>
      </c>
      <c r="D8" s="23" t="s">
        <v>39</v>
      </c>
      <c r="E8" s="25" t="s">
        <v>45</v>
      </c>
      <c r="F8" s="25" t="s">
        <v>35</v>
      </c>
      <c r="G8" s="25" t="s">
        <v>48</v>
      </c>
      <c r="H8" s="23" t="s">
        <v>46</v>
      </c>
      <c r="I8" s="105">
        <v>22.78</v>
      </c>
      <c r="J8" s="105">
        <v>22.03</v>
      </c>
      <c r="K8" s="106">
        <v>21.92</v>
      </c>
      <c r="L8" s="23"/>
      <c r="M8" s="107">
        <v>20.56</v>
      </c>
      <c r="N8" s="108">
        <v>1</v>
      </c>
      <c r="O8" s="109" t="s">
        <v>229</v>
      </c>
      <c r="P8" s="110">
        <v>12.5</v>
      </c>
      <c r="Q8" s="4"/>
      <c r="R8" s="4"/>
      <c r="S8" s="4"/>
    </row>
    <row r="9" spans="1:19" ht="20.25" customHeight="1">
      <c r="A9" s="111">
        <v>2</v>
      </c>
      <c r="B9" s="23" t="s">
        <v>56</v>
      </c>
      <c r="C9" s="28">
        <v>39554</v>
      </c>
      <c r="D9" s="29" t="s">
        <v>57</v>
      </c>
      <c r="E9" s="25" t="s">
        <v>59</v>
      </c>
      <c r="F9" s="25" t="s">
        <v>35</v>
      </c>
      <c r="G9" s="29" t="s">
        <v>70</v>
      </c>
      <c r="H9" s="23" t="s">
        <v>58</v>
      </c>
      <c r="I9" s="105">
        <v>30.85</v>
      </c>
      <c r="J9" s="105">
        <v>30.43</v>
      </c>
      <c r="K9" s="106">
        <v>27.51</v>
      </c>
      <c r="L9" s="112"/>
      <c r="M9" s="107">
        <v>25.43</v>
      </c>
      <c r="N9" s="108">
        <v>2</v>
      </c>
      <c r="O9" s="109" t="s">
        <v>229</v>
      </c>
      <c r="P9" s="110">
        <v>10</v>
      </c>
      <c r="Q9" s="4"/>
      <c r="R9" s="4"/>
      <c r="S9" s="4"/>
    </row>
    <row r="10" spans="1:19" ht="18.75" customHeight="1">
      <c r="A10" s="23">
        <v>3</v>
      </c>
      <c r="B10" s="23" t="s">
        <v>60</v>
      </c>
      <c r="C10" s="28">
        <v>39555</v>
      </c>
      <c r="D10" s="29" t="s">
        <v>57</v>
      </c>
      <c r="E10" s="25" t="s">
        <v>59</v>
      </c>
      <c r="F10" s="25" t="s">
        <v>35</v>
      </c>
      <c r="G10" s="29" t="s">
        <v>170</v>
      </c>
      <c r="H10" s="23" t="s">
        <v>61</v>
      </c>
      <c r="I10" s="107">
        <v>36</v>
      </c>
      <c r="J10" s="105">
        <v>32.04</v>
      </c>
      <c r="K10" s="105">
        <v>27.83</v>
      </c>
      <c r="L10" s="113">
        <v>31.03</v>
      </c>
      <c r="M10" s="105"/>
      <c r="N10" s="108">
        <v>3</v>
      </c>
      <c r="O10" s="109" t="s">
        <v>229</v>
      </c>
      <c r="P10" s="127">
        <v>9</v>
      </c>
      <c r="Q10" s="4"/>
      <c r="R10" s="4"/>
      <c r="S10" s="4"/>
    </row>
    <row r="11" spans="1:19" ht="17.25" customHeight="1">
      <c r="A11" s="115">
        <v>4</v>
      </c>
      <c r="B11" s="116" t="s">
        <v>181</v>
      </c>
      <c r="C11" s="121">
        <v>38796</v>
      </c>
      <c r="D11" s="31" t="s">
        <v>182</v>
      </c>
      <c r="E11" s="116" t="s">
        <v>147</v>
      </c>
      <c r="F11" s="116" t="s">
        <v>35</v>
      </c>
      <c r="G11" s="152" t="s">
        <v>70</v>
      </c>
      <c r="H11" s="116" t="s">
        <v>183</v>
      </c>
      <c r="I11" s="153">
        <v>38.86</v>
      </c>
      <c r="J11" s="127">
        <v>37.38</v>
      </c>
      <c r="K11" s="127">
        <v>34.35</v>
      </c>
      <c r="L11" s="127">
        <v>33.81</v>
      </c>
      <c r="M11" s="127"/>
      <c r="N11" s="127">
        <v>4</v>
      </c>
      <c r="O11" s="119" t="s">
        <v>39</v>
      </c>
      <c r="P11" s="23">
        <v>6.5</v>
      </c>
      <c r="Q11" s="4"/>
      <c r="R11" s="4"/>
      <c r="S11" s="4"/>
    </row>
    <row r="12" spans="1:19" ht="21" customHeight="1">
      <c r="A12" s="23">
        <v>5</v>
      </c>
      <c r="B12" s="29" t="s">
        <v>49</v>
      </c>
      <c r="C12" s="28">
        <v>39143</v>
      </c>
      <c r="D12" s="29" t="s">
        <v>50</v>
      </c>
      <c r="E12" s="23" t="s">
        <v>1</v>
      </c>
      <c r="F12" s="29" t="s">
        <v>37</v>
      </c>
      <c r="G12" s="29" t="s">
        <v>51</v>
      </c>
      <c r="H12" s="29" t="s">
        <v>52</v>
      </c>
      <c r="I12" s="112">
        <v>43.3</v>
      </c>
      <c r="J12" s="112">
        <v>41.52</v>
      </c>
      <c r="K12" s="112"/>
      <c r="L12" s="23"/>
      <c r="M12" s="112"/>
      <c r="N12" s="130">
        <v>5</v>
      </c>
      <c r="O12" s="119" t="s">
        <v>39</v>
      </c>
      <c r="P12" s="23">
        <v>5</v>
      </c>
      <c r="Q12" s="4"/>
      <c r="R12" s="4"/>
      <c r="S12" s="4"/>
    </row>
    <row r="13" spans="1:19" ht="16.5" customHeight="1">
      <c r="A13" s="23">
        <v>6</v>
      </c>
      <c r="B13" s="29" t="s">
        <v>62</v>
      </c>
      <c r="C13" s="28">
        <v>39290</v>
      </c>
      <c r="D13" s="29" t="s">
        <v>63</v>
      </c>
      <c r="E13" s="29" t="s">
        <v>64</v>
      </c>
      <c r="F13" s="25" t="s">
        <v>35</v>
      </c>
      <c r="G13" s="29" t="s">
        <v>65</v>
      </c>
      <c r="H13" s="29" t="s">
        <v>66</v>
      </c>
      <c r="I13" s="112">
        <v>43.27</v>
      </c>
      <c r="J13" s="112">
        <v>41.83</v>
      </c>
      <c r="K13" s="112"/>
      <c r="L13" s="154" t="s">
        <v>227</v>
      </c>
      <c r="M13" s="112"/>
      <c r="N13" s="130">
        <v>6</v>
      </c>
      <c r="O13" s="119" t="s">
        <v>39</v>
      </c>
      <c r="P13" s="23">
        <v>4.5</v>
      </c>
      <c r="Q13" s="4"/>
      <c r="R13" s="4"/>
      <c r="S13" s="4"/>
    </row>
    <row r="14" spans="1:19" ht="17.25" customHeight="1">
      <c r="A14" s="23">
        <v>7</v>
      </c>
      <c r="B14" s="29" t="s">
        <v>55</v>
      </c>
      <c r="C14" s="28">
        <v>39597</v>
      </c>
      <c r="D14" s="29" t="s">
        <v>50</v>
      </c>
      <c r="E14" s="23" t="s">
        <v>1</v>
      </c>
      <c r="F14" s="29" t="s">
        <v>37</v>
      </c>
      <c r="G14" s="29" t="s">
        <v>51</v>
      </c>
      <c r="H14" s="29" t="s">
        <v>52</v>
      </c>
      <c r="I14" s="112">
        <v>41.63</v>
      </c>
      <c r="J14" s="112">
        <v>44.24</v>
      </c>
      <c r="K14" s="112"/>
      <c r="L14" s="112"/>
      <c r="M14" s="112"/>
      <c r="N14" s="130">
        <v>7</v>
      </c>
      <c r="O14" s="31"/>
      <c r="P14" s="23">
        <v>4</v>
      </c>
      <c r="Q14" s="4"/>
      <c r="R14" s="4"/>
      <c r="S14" s="4"/>
    </row>
    <row r="15" spans="1:19" ht="17.25" customHeight="1">
      <c r="A15" s="23">
        <v>8</v>
      </c>
      <c r="B15" s="29" t="s">
        <v>53</v>
      </c>
      <c r="C15" s="28">
        <v>39275</v>
      </c>
      <c r="D15" s="29" t="s">
        <v>54</v>
      </c>
      <c r="E15" s="23" t="s">
        <v>1</v>
      </c>
      <c r="F15" s="29" t="s">
        <v>37</v>
      </c>
      <c r="G15" s="29" t="s">
        <v>51</v>
      </c>
      <c r="H15" s="29" t="s">
        <v>52</v>
      </c>
      <c r="I15" s="112">
        <v>49.33</v>
      </c>
      <c r="J15" s="112">
        <v>48.98</v>
      </c>
      <c r="K15" s="112"/>
      <c r="L15" s="23"/>
      <c r="M15" s="112"/>
      <c r="N15" s="130">
        <v>8</v>
      </c>
      <c r="O15" s="23"/>
      <c r="P15" s="23">
        <v>3</v>
      </c>
      <c r="Q15" s="4"/>
      <c r="R15" s="4"/>
      <c r="S15" s="4"/>
    </row>
    <row r="16" spans="1:19" ht="18" customHeight="1">
      <c r="A16" s="25">
        <v>9</v>
      </c>
      <c r="B16" s="23" t="s">
        <v>124</v>
      </c>
      <c r="C16" s="24">
        <v>40384</v>
      </c>
      <c r="D16" s="23" t="s">
        <v>39</v>
      </c>
      <c r="E16" s="25" t="s">
        <v>45</v>
      </c>
      <c r="F16" s="25" t="s">
        <v>35</v>
      </c>
      <c r="G16" s="25" t="s">
        <v>48</v>
      </c>
      <c r="H16" s="23" t="s">
        <v>46</v>
      </c>
      <c r="I16" s="112">
        <v>33</v>
      </c>
      <c r="J16" s="112"/>
      <c r="K16" s="112"/>
      <c r="L16" s="112"/>
      <c r="M16" s="112"/>
      <c r="N16" s="130" t="s">
        <v>180</v>
      </c>
      <c r="O16" s="23"/>
      <c r="P16" s="23"/>
      <c r="Q16" s="4"/>
      <c r="R16" s="4"/>
      <c r="S16" s="4"/>
    </row>
    <row r="17" spans="1:19" ht="18" customHeight="1">
      <c r="A17" s="20"/>
      <c r="B17" s="83"/>
      <c r="C17" s="84"/>
      <c r="D17" s="83"/>
      <c r="E17" s="85"/>
      <c r="F17" s="85"/>
      <c r="G17" s="85"/>
      <c r="H17" s="83"/>
      <c r="I17" s="86"/>
      <c r="J17" s="86"/>
      <c r="K17" s="86"/>
      <c r="L17" s="86"/>
      <c r="M17" s="86"/>
      <c r="N17" s="87"/>
      <c r="O17" s="13"/>
      <c r="P17" s="13"/>
      <c r="Q17" s="4"/>
      <c r="R17" s="4"/>
      <c r="S17" s="4"/>
    </row>
    <row r="18" spans="1:19" ht="18" customHeight="1">
      <c r="A18" s="20"/>
      <c r="B18" s="83"/>
      <c r="C18" s="84"/>
      <c r="D18" s="83"/>
      <c r="E18" s="85"/>
      <c r="F18" s="85"/>
      <c r="G18" s="85"/>
      <c r="H18" s="83"/>
      <c r="I18" s="86"/>
      <c r="J18" s="86"/>
      <c r="K18" s="86"/>
      <c r="L18" s="86"/>
      <c r="M18" s="86"/>
      <c r="N18" s="87"/>
      <c r="O18" s="13"/>
      <c r="P18" s="13"/>
      <c r="Q18" s="4"/>
      <c r="R18" s="4"/>
      <c r="S18" s="4"/>
    </row>
    <row r="19" spans="1:19" ht="18" customHeight="1">
      <c r="A19" s="20"/>
      <c r="B19" s="83"/>
      <c r="C19" s="84"/>
      <c r="D19" s="83"/>
      <c r="E19" s="85"/>
      <c r="F19" s="85"/>
      <c r="G19" s="85"/>
      <c r="H19" s="83"/>
      <c r="I19" s="86"/>
      <c r="J19" s="86"/>
      <c r="K19" s="86"/>
      <c r="L19" s="86"/>
      <c r="M19" s="86"/>
      <c r="N19" s="87"/>
      <c r="O19" s="13"/>
      <c r="P19" s="13"/>
      <c r="Q19" s="4"/>
      <c r="R19" s="4"/>
      <c r="S19" s="4"/>
    </row>
    <row r="20" spans="1:15" ht="12.75" customHeight="1">
      <c r="A20" s="256" t="s">
        <v>0</v>
      </c>
      <c r="B20" s="257" t="s">
        <v>3</v>
      </c>
      <c r="C20" s="258" t="s">
        <v>26</v>
      </c>
      <c r="D20" s="258" t="s">
        <v>5</v>
      </c>
      <c r="E20" s="253" t="s">
        <v>28</v>
      </c>
      <c r="F20" s="253" t="s">
        <v>15</v>
      </c>
      <c r="G20" s="253" t="s">
        <v>47</v>
      </c>
      <c r="H20" s="253" t="s">
        <v>16</v>
      </c>
      <c r="I20" s="254" t="s">
        <v>17</v>
      </c>
      <c r="J20" s="254"/>
      <c r="K20" s="254"/>
      <c r="L20" s="254"/>
      <c r="M20" s="255" t="s">
        <v>7</v>
      </c>
      <c r="N20" s="255" t="s">
        <v>18</v>
      </c>
      <c r="O20" s="255" t="s">
        <v>10</v>
      </c>
    </row>
    <row r="21" spans="1:15" ht="45" customHeight="1">
      <c r="A21" s="256"/>
      <c r="B21" s="257"/>
      <c r="C21" s="258"/>
      <c r="D21" s="258"/>
      <c r="E21" s="253"/>
      <c r="F21" s="253"/>
      <c r="G21" s="253"/>
      <c r="H21" s="253"/>
      <c r="I21" s="11" t="s">
        <v>29</v>
      </c>
      <c r="J21" s="11" t="s">
        <v>31</v>
      </c>
      <c r="K21" s="10" t="s">
        <v>32</v>
      </c>
      <c r="L21" s="11" t="s">
        <v>33</v>
      </c>
      <c r="M21" s="255"/>
      <c r="N21" s="255"/>
      <c r="O21" s="255"/>
    </row>
    <row r="22" spans="1:15" ht="17.25" customHeight="1">
      <c r="A22" s="23">
        <v>1</v>
      </c>
      <c r="B22" s="29" t="s">
        <v>129</v>
      </c>
      <c r="C22" s="28">
        <v>39325</v>
      </c>
      <c r="D22" s="29">
        <v>3</v>
      </c>
      <c r="E22" s="23" t="s">
        <v>134</v>
      </c>
      <c r="F22" s="29" t="s">
        <v>35</v>
      </c>
      <c r="G22" s="29" t="s">
        <v>70</v>
      </c>
      <c r="H22" s="29" t="s">
        <v>61</v>
      </c>
      <c r="I22" s="105">
        <v>29.36</v>
      </c>
      <c r="J22" s="106">
        <v>28.34</v>
      </c>
      <c r="K22" s="23"/>
      <c r="L22" s="107">
        <v>25.26</v>
      </c>
      <c r="M22" s="108">
        <v>1</v>
      </c>
      <c r="N22" s="109">
        <v>3</v>
      </c>
      <c r="O22" s="110">
        <v>12.5</v>
      </c>
    </row>
    <row r="23" spans="1:15" ht="20.25" customHeight="1">
      <c r="A23" s="111">
        <v>2</v>
      </c>
      <c r="B23" s="29" t="s">
        <v>132</v>
      </c>
      <c r="C23" s="28">
        <v>39669</v>
      </c>
      <c r="D23" s="29">
        <v>3</v>
      </c>
      <c r="E23" s="23" t="s">
        <v>134</v>
      </c>
      <c r="F23" s="29" t="s">
        <v>35</v>
      </c>
      <c r="G23" s="29" t="s">
        <v>70</v>
      </c>
      <c r="H23" s="29" t="s">
        <v>58</v>
      </c>
      <c r="I23" s="105">
        <v>33.68</v>
      </c>
      <c r="J23" s="106">
        <v>30.91</v>
      </c>
      <c r="K23" s="112"/>
      <c r="L23" s="107">
        <v>29.18</v>
      </c>
      <c r="M23" s="108">
        <v>2</v>
      </c>
      <c r="N23" s="109">
        <v>3</v>
      </c>
      <c r="O23" s="110">
        <v>10</v>
      </c>
    </row>
    <row r="24" spans="1:15" ht="18.75" customHeight="1">
      <c r="A24" s="23">
        <v>3</v>
      </c>
      <c r="B24" s="29" t="s">
        <v>130</v>
      </c>
      <c r="C24" s="28">
        <v>39113</v>
      </c>
      <c r="D24" s="29">
        <v>3</v>
      </c>
      <c r="E24" s="23" t="s">
        <v>134</v>
      </c>
      <c r="F24" s="29" t="s">
        <v>35</v>
      </c>
      <c r="G24" s="29" t="s">
        <v>70</v>
      </c>
      <c r="H24" s="29" t="s">
        <v>58</v>
      </c>
      <c r="I24" s="107">
        <v>37.78</v>
      </c>
      <c r="J24" s="105">
        <v>36.12</v>
      </c>
      <c r="K24" s="113">
        <v>36.1</v>
      </c>
      <c r="L24" s="105"/>
      <c r="M24" s="108">
        <v>3</v>
      </c>
      <c r="N24" s="109">
        <v>3</v>
      </c>
      <c r="O24" s="127">
        <v>9</v>
      </c>
    </row>
    <row r="25" spans="1:15" ht="17.25" customHeight="1">
      <c r="A25" s="111">
        <v>4</v>
      </c>
      <c r="B25" s="58" t="s">
        <v>127</v>
      </c>
      <c r="C25" s="59">
        <v>39556</v>
      </c>
      <c r="D25" s="29" t="s">
        <v>128</v>
      </c>
      <c r="E25" s="23" t="s">
        <v>166</v>
      </c>
      <c r="F25" s="29" t="s">
        <v>37</v>
      </c>
      <c r="G25" s="29" t="s">
        <v>51</v>
      </c>
      <c r="H25" s="29" t="s">
        <v>52</v>
      </c>
      <c r="I25" s="107">
        <v>51.4</v>
      </c>
      <c r="J25" s="105">
        <v>46.15</v>
      </c>
      <c r="K25" s="114">
        <v>48.3</v>
      </c>
      <c r="L25" s="105"/>
      <c r="M25" s="108">
        <v>4</v>
      </c>
      <c r="N25" s="109" t="s">
        <v>232</v>
      </c>
      <c r="O25" s="23">
        <v>6.5</v>
      </c>
    </row>
    <row r="26" spans="1:15" ht="21" customHeight="1">
      <c r="A26" s="23">
        <v>5</v>
      </c>
      <c r="B26" s="29" t="s">
        <v>135</v>
      </c>
      <c r="C26" s="29" t="s">
        <v>136</v>
      </c>
      <c r="D26" s="29" t="s">
        <v>63</v>
      </c>
      <c r="E26" s="29" t="s">
        <v>64</v>
      </c>
      <c r="F26" s="31" t="s">
        <v>35</v>
      </c>
      <c r="G26" s="29" t="s">
        <v>65</v>
      </c>
      <c r="H26" s="29" t="s">
        <v>66</v>
      </c>
      <c r="I26" s="105">
        <v>70.24</v>
      </c>
      <c r="J26" s="105">
        <v>59.11</v>
      </c>
      <c r="K26" s="105"/>
      <c r="L26" s="105"/>
      <c r="M26" s="108" t="s">
        <v>184</v>
      </c>
      <c r="N26" s="109" t="s">
        <v>232</v>
      </c>
      <c r="O26" s="127"/>
    </row>
    <row r="27" spans="1:15" ht="16.5" customHeight="1">
      <c r="A27" s="111">
        <v>6</v>
      </c>
      <c r="B27" s="29" t="s">
        <v>126</v>
      </c>
      <c r="C27" s="28">
        <v>39836</v>
      </c>
      <c r="D27" s="29" t="s">
        <v>50</v>
      </c>
      <c r="E27" s="23" t="s">
        <v>166</v>
      </c>
      <c r="F27" s="29" t="s">
        <v>37</v>
      </c>
      <c r="G27" s="29" t="s">
        <v>51</v>
      </c>
      <c r="H27" s="29" t="s">
        <v>52</v>
      </c>
      <c r="I27" s="105">
        <v>67.14</v>
      </c>
      <c r="J27" s="105">
        <v>59.4</v>
      </c>
      <c r="K27" s="114"/>
      <c r="L27" s="105"/>
      <c r="M27" s="108" t="s">
        <v>185</v>
      </c>
      <c r="N27" s="155" t="s">
        <v>232</v>
      </c>
      <c r="O27" s="25"/>
    </row>
    <row r="29" ht="15.75">
      <c r="C29" s="3"/>
    </row>
    <row r="30" spans="5:11" ht="18.75">
      <c r="E30" s="3" t="s">
        <v>11</v>
      </c>
      <c r="F30" s="3"/>
      <c r="G30" s="3"/>
      <c r="H30" s="3"/>
      <c r="J30" s="3"/>
      <c r="K30" s="5" t="s">
        <v>12</v>
      </c>
    </row>
    <row r="31" spans="5:11" ht="18.75">
      <c r="E31" s="3"/>
      <c r="F31" s="3"/>
      <c r="G31" s="3"/>
      <c r="H31" s="3"/>
      <c r="J31" s="3"/>
      <c r="K31" s="5"/>
    </row>
    <row r="32" spans="5:11" ht="18.75">
      <c r="E32" s="3" t="s">
        <v>67</v>
      </c>
      <c r="F32" s="3"/>
      <c r="G32" s="3"/>
      <c r="H32" s="3"/>
      <c r="J32" s="3"/>
      <c r="K32" s="5" t="s">
        <v>40</v>
      </c>
    </row>
    <row r="33" ht="18">
      <c r="K33" s="2"/>
    </row>
    <row r="34" spans="5:11" ht="18.75">
      <c r="E34" s="3" t="s">
        <v>14</v>
      </c>
      <c r="K34" s="5" t="s">
        <v>169</v>
      </c>
    </row>
  </sheetData>
  <sheetProtection selectLockedCells="1" selectUnlockedCells="1"/>
  <mergeCells count="29">
    <mergeCell ref="A1:S1"/>
    <mergeCell ref="A2:S2"/>
    <mergeCell ref="A3:S3"/>
    <mergeCell ref="A4:S4"/>
    <mergeCell ref="A5:O5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I6:M6"/>
    <mergeCell ref="N6:N7"/>
    <mergeCell ref="O6:O7"/>
    <mergeCell ref="A20:A21"/>
    <mergeCell ref="B20:B21"/>
    <mergeCell ref="C20:C21"/>
    <mergeCell ref="D20:D21"/>
    <mergeCell ref="E20:E21"/>
    <mergeCell ref="F20:F21"/>
    <mergeCell ref="G20:G21"/>
    <mergeCell ref="H20:H21"/>
    <mergeCell ref="I20:L20"/>
    <mergeCell ref="M20:M21"/>
    <mergeCell ref="N20:N21"/>
    <mergeCell ref="O20:O21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theme="3" tint="0.39998000860214233"/>
    <pageSetUpPr fitToPage="1"/>
  </sheetPr>
  <dimension ref="A1:U34"/>
  <sheetViews>
    <sheetView zoomScalePageLayoutView="0" workbookViewId="0" topLeftCell="A14">
      <selection activeCell="A5" sqref="A5:O5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2.875" style="0" customWidth="1"/>
    <col min="4" max="4" width="5.625" style="0" customWidth="1"/>
    <col min="5" max="5" width="20.375" style="0" customWidth="1"/>
    <col min="6" max="6" width="18.25390625" style="0" customWidth="1"/>
    <col min="7" max="7" width="27.875" style="0" customWidth="1"/>
    <col min="8" max="8" width="26.875" style="0" customWidth="1"/>
    <col min="9" max="9" width="6.75390625" style="0" customWidth="1"/>
    <col min="10" max="10" width="6.875" style="0" customWidth="1"/>
    <col min="11" max="11" width="7.25390625" style="0" customWidth="1"/>
    <col min="12" max="12" width="6.875" style="0" customWidth="1"/>
    <col min="13" max="13" width="7.125" style="0" customWidth="1"/>
    <col min="14" max="14" width="6.875" style="0" customWidth="1"/>
    <col min="15" max="15" width="6.625" style="0" customWidth="1"/>
    <col min="16" max="16" width="6.7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69" t="s">
        <v>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1"/>
      <c r="U1" s="1"/>
    </row>
    <row r="2" spans="1:21" s="2" customFormat="1" ht="18.75">
      <c r="A2" s="269" t="s">
        <v>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1"/>
      <c r="U2" s="1"/>
    </row>
    <row r="3" spans="1:21" s="2" customFormat="1" ht="18.75">
      <c r="A3" s="269" t="s">
        <v>122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1"/>
      <c r="U3" s="1"/>
    </row>
    <row r="4" spans="1:21" s="2" customFormat="1" ht="18.75">
      <c r="A4" s="269" t="s">
        <v>233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1"/>
      <c r="U4" s="1"/>
    </row>
    <row r="5" spans="1:19" s="6" customFormat="1" ht="16.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8"/>
      <c r="Q5" s="8"/>
      <c r="R5" s="8"/>
      <c r="S5" s="9"/>
    </row>
    <row r="6" spans="1:19" ht="12.75" customHeight="1">
      <c r="A6" s="271" t="s">
        <v>0</v>
      </c>
      <c r="B6" s="272" t="s">
        <v>3</v>
      </c>
      <c r="C6" s="273" t="s">
        <v>26</v>
      </c>
      <c r="D6" s="273" t="s">
        <v>5</v>
      </c>
      <c r="E6" s="274" t="s">
        <v>28</v>
      </c>
      <c r="F6" s="274" t="s">
        <v>15</v>
      </c>
      <c r="G6" s="274" t="s">
        <v>47</v>
      </c>
      <c r="H6" s="274" t="s">
        <v>16</v>
      </c>
      <c r="I6" s="276" t="s">
        <v>17</v>
      </c>
      <c r="J6" s="276"/>
      <c r="K6" s="276"/>
      <c r="L6" s="276"/>
      <c r="M6" s="276"/>
      <c r="N6" s="275" t="s">
        <v>7</v>
      </c>
      <c r="O6" s="275" t="s">
        <v>18</v>
      </c>
      <c r="P6" s="275" t="s">
        <v>10</v>
      </c>
      <c r="Q6" s="9"/>
      <c r="R6" s="9"/>
      <c r="S6" s="9"/>
    </row>
    <row r="7" spans="1:19" ht="45" customHeight="1">
      <c r="A7" s="271"/>
      <c r="B7" s="272"/>
      <c r="C7" s="273"/>
      <c r="D7" s="273"/>
      <c r="E7" s="274"/>
      <c r="F7" s="274"/>
      <c r="G7" s="274"/>
      <c r="H7" s="274"/>
      <c r="I7" s="53" t="s">
        <v>29</v>
      </c>
      <c r="J7" s="53" t="s">
        <v>30</v>
      </c>
      <c r="K7" s="53" t="s">
        <v>31</v>
      </c>
      <c r="L7" s="52" t="s">
        <v>32</v>
      </c>
      <c r="M7" s="53" t="s">
        <v>33</v>
      </c>
      <c r="N7" s="275"/>
      <c r="O7" s="275"/>
      <c r="P7" s="275"/>
      <c r="Q7" s="9"/>
      <c r="R7" s="9"/>
      <c r="S7" s="9"/>
    </row>
    <row r="8" spans="1:19" ht="17.25" customHeight="1">
      <c r="A8" s="23">
        <v>1</v>
      </c>
      <c r="B8" s="54" t="s">
        <v>186</v>
      </c>
      <c r="C8" s="55">
        <v>38463</v>
      </c>
      <c r="D8" s="54">
        <v>1</v>
      </c>
      <c r="E8" s="23" t="s">
        <v>69</v>
      </c>
      <c r="F8" s="25" t="s">
        <v>35</v>
      </c>
      <c r="G8" s="25" t="s">
        <v>224</v>
      </c>
      <c r="H8" s="54" t="s">
        <v>187</v>
      </c>
      <c r="I8" s="105">
        <v>18.59</v>
      </c>
      <c r="J8" s="105">
        <v>18</v>
      </c>
      <c r="K8" s="106">
        <v>15.88</v>
      </c>
      <c r="L8" s="23"/>
      <c r="M8" s="107">
        <v>17.76</v>
      </c>
      <c r="N8" s="108">
        <v>1</v>
      </c>
      <c r="O8" s="109" t="s">
        <v>103</v>
      </c>
      <c r="P8" s="110">
        <v>12.5</v>
      </c>
      <c r="Q8" s="9"/>
      <c r="R8" s="9"/>
      <c r="S8" s="9"/>
    </row>
    <row r="9" spans="1:19" ht="20.25" customHeight="1">
      <c r="A9" s="111">
        <v>2</v>
      </c>
      <c r="B9" s="58" t="s">
        <v>80</v>
      </c>
      <c r="C9" s="59">
        <v>38372</v>
      </c>
      <c r="D9" s="58" t="s">
        <v>39</v>
      </c>
      <c r="E9" s="23" t="s">
        <v>79</v>
      </c>
      <c r="F9" s="29" t="s">
        <v>35</v>
      </c>
      <c r="G9" s="29" t="s">
        <v>78</v>
      </c>
      <c r="H9" s="29" t="s">
        <v>77</v>
      </c>
      <c r="I9" s="105">
        <v>25.01</v>
      </c>
      <c r="J9" s="105">
        <v>28.01</v>
      </c>
      <c r="K9" s="106">
        <v>24.09</v>
      </c>
      <c r="L9" s="112"/>
      <c r="M9" s="107">
        <v>22.84</v>
      </c>
      <c r="N9" s="108">
        <v>2</v>
      </c>
      <c r="O9" s="109" t="s">
        <v>103</v>
      </c>
      <c r="P9" s="110">
        <v>10</v>
      </c>
      <c r="Q9" s="9"/>
      <c r="R9" s="9"/>
      <c r="S9" s="9"/>
    </row>
    <row r="10" spans="1:19" ht="18.75" customHeight="1">
      <c r="A10" s="23">
        <v>3</v>
      </c>
      <c r="B10" s="23" t="s">
        <v>73</v>
      </c>
      <c r="C10" s="29" t="s">
        <v>74</v>
      </c>
      <c r="D10" s="29" t="s">
        <v>57</v>
      </c>
      <c r="E10" s="23" t="s">
        <v>59</v>
      </c>
      <c r="F10" s="29" t="s">
        <v>35</v>
      </c>
      <c r="G10" s="29" t="s">
        <v>70</v>
      </c>
      <c r="H10" s="23" t="s">
        <v>61</v>
      </c>
      <c r="I10" s="107">
        <v>27.53</v>
      </c>
      <c r="J10" s="105">
        <v>28.18</v>
      </c>
      <c r="K10" s="105">
        <v>27.18</v>
      </c>
      <c r="L10" s="134">
        <v>24.13</v>
      </c>
      <c r="M10" s="105"/>
      <c r="N10" s="108">
        <v>3</v>
      </c>
      <c r="O10" s="109" t="s">
        <v>103</v>
      </c>
      <c r="P10" s="114">
        <v>9</v>
      </c>
      <c r="Q10" s="9"/>
      <c r="R10" s="9"/>
      <c r="S10" s="9"/>
    </row>
    <row r="11" spans="1:19" ht="17.25" customHeight="1">
      <c r="A11" s="111">
        <v>4</v>
      </c>
      <c r="B11" s="23" t="s">
        <v>75</v>
      </c>
      <c r="C11" s="29" t="s">
        <v>76</v>
      </c>
      <c r="D11" s="29">
        <v>3</v>
      </c>
      <c r="E11" s="23" t="s">
        <v>59</v>
      </c>
      <c r="F11" s="29" t="s">
        <v>35</v>
      </c>
      <c r="G11" s="29" t="s">
        <v>70</v>
      </c>
      <c r="H11" s="23" t="s">
        <v>58</v>
      </c>
      <c r="I11" s="107">
        <v>26.45</v>
      </c>
      <c r="J11" s="105">
        <v>24.35</v>
      </c>
      <c r="K11" s="105">
        <v>25.98</v>
      </c>
      <c r="L11" s="105">
        <v>24.38</v>
      </c>
      <c r="M11" s="105"/>
      <c r="N11" s="108">
        <v>4</v>
      </c>
      <c r="O11" s="109" t="s">
        <v>230</v>
      </c>
      <c r="P11" s="114">
        <v>6.5</v>
      </c>
      <c r="Q11" s="9"/>
      <c r="R11" s="9"/>
      <c r="S11" s="9"/>
    </row>
    <row r="12" spans="1:19" ht="16.5" customHeight="1">
      <c r="A12" s="23">
        <v>5</v>
      </c>
      <c r="B12" s="58" t="s">
        <v>81</v>
      </c>
      <c r="C12" s="59">
        <v>38824</v>
      </c>
      <c r="D12" s="58" t="s">
        <v>39</v>
      </c>
      <c r="E12" s="23" t="s">
        <v>79</v>
      </c>
      <c r="F12" s="29" t="s">
        <v>35</v>
      </c>
      <c r="G12" s="29" t="s">
        <v>78</v>
      </c>
      <c r="H12" s="29" t="s">
        <v>77</v>
      </c>
      <c r="I12" s="105">
        <v>35.04</v>
      </c>
      <c r="J12" s="105">
        <v>37.84</v>
      </c>
      <c r="K12" s="105"/>
      <c r="L12" s="105"/>
      <c r="M12" s="105"/>
      <c r="N12" s="108">
        <v>5</v>
      </c>
      <c r="O12" s="109" t="s">
        <v>230</v>
      </c>
      <c r="P12" s="120">
        <v>5</v>
      </c>
      <c r="Q12" s="9"/>
      <c r="R12" s="9"/>
      <c r="S12" s="9"/>
    </row>
    <row r="13" spans="1:19" ht="17.25" customHeight="1">
      <c r="A13" s="111">
        <v>6</v>
      </c>
      <c r="B13" s="49" t="s">
        <v>96</v>
      </c>
      <c r="C13" s="50" t="s">
        <v>97</v>
      </c>
      <c r="D13" s="50" t="s">
        <v>63</v>
      </c>
      <c r="E13" s="50" t="s">
        <v>64</v>
      </c>
      <c r="F13" s="50" t="s">
        <v>35</v>
      </c>
      <c r="G13" s="50" t="s">
        <v>65</v>
      </c>
      <c r="H13" s="50" t="s">
        <v>66</v>
      </c>
      <c r="I13" s="127">
        <v>48.13</v>
      </c>
      <c r="J13" s="127">
        <v>40.65</v>
      </c>
      <c r="K13" s="127"/>
      <c r="L13" s="127"/>
      <c r="M13" s="127"/>
      <c r="N13" s="127">
        <v>6</v>
      </c>
      <c r="O13" s="119" t="s">
        <v>230</v>
      </c>
      <c r="P13" s="127">
        <v>4.5</v>
      </c>
      <c r="Q13" s="9"/>
      <c r="R13" s="9"/>
      <c r="S13" s="9"/>
    </row>
    <row r="14" spans="1:19" ht="17.25" customHeight="1">
      <c r="A14" s="23">
        <v>7</v>
      </c>
      <c r="B14" s="29" t="s">
        <v>82</v>
      </c>
      <c r="C14" s="28">
        <v>38853</v>
      </c>
      <c r="D14" s="29" t="s">
        <v>39</v>
      </c>
      <c r="E14" s="23" t="s">
        <v>79</v>
      </c>
      <c r="F14" s="29" t="s">
        <v>35</v>
      </c>
      <c r="G14" s="29" t="s">
        <v>78</v>
      </c>
      <c r="H14" s="29" t="s">
        <v>77</v>
      </c>
      <c r="I14" s="112">
        <v>40.93</v>
      </c>
      <c r="J14" s="112">
        <v>44.23</v>
      </c>
      <c r="K14" s="112"/>
      <c r="L14" s="112"/>
      <c r="M14" s="112"/>
      <c r="N14" s="130">
        <v>7</v>
      </c>
      <c r="O14" s="23"/>
      <c r="P14" s="23">
        <v>4</v>
      </c>
      <c r="Q14" s="9"/>
      <c r="R14" s="9"/>
      <c r="S14" s="9"/>
    </row>
    <row r="15" spans="1:19" ht="16.5" customHeight="1">
      <c r="A15" s="111">
        <v>8</v>
      </c>
      <c r="B15" s="29" t="s">
        <v>71</v>
      </c>
      <c r="C15" s="28">
        <v>39062</v>
      </c>
      <c r="D15" s="29">
        <v>3</v>
      </c>
      <c r="E15" s="23" t="s">
        <v>1</v>
      </c>
      <c r="F15" s="29" t="s">
        <v>37</v>
      </c>
      <c r="G15" s="29" t="s">
        <v>72</v>
      </c>
      <c r="H15" s="29" t="s">
        <v>12</v>
      </c>
      <c r="I15" s="112">
        <v>48.72</v>
      </c>
      <c r="J15" s="112">
        <v>46.84</v>
      </c>
      <c r="K15" s="112"/>
      <c r="L15" s="23"/>
      <c r="M15" s="112"/>
      <c r="N15" s="130">
        <v>8</v>
      </c>
      <c r="O15" s="23"/>
      <c r="P15" s="23">
        <v>3</v>
      </c>
      <c r="Q15" s="9"/>
      <c r="R15" s="9"/>
      <c r="S15" s="9"/>
    </row>
    <row r="16" spans="1:19" ht="16.5" customHeight="1">
      <c r="A16" s="26"/>
      <c r="B16" s="88"/>
      <c r="C16" s="89"/>
      <c r="D16" s="88"/>
      <c r="E16" s="65"/>
      <c r="F16" s="88"/>
      <c r="G16" s="88"/>
      <c r="H16" s="88"/>
      <c r="I16" s="90"/>
      <c r="J16" s="90"/>
      <c r="K16" s="90"/>
      <c r="L16" s="26"/>
      <c r="M16" s="90"/>
      <c r="N16" s="91"/>
      <c r="O16" s="26"/>
      <c r="P16" s="26"/>
      <c r="Q16" s="9"/>
      <c r="R16" s="9"/>
      <c r="S16" s="9"/>
    </row>
    <row r="17" spans="1:19" ht="16.5" customHeight="1">
      <c r="A17" s="26"/>
      <c r="B17" s="88"/>
      <c r="C17" s="89"/>
      <c r="D17" s="88"/>
      <c r="E17" s="65"/>
      <c r="F17" s="88"/>
      <c r="G17" s="88"/>
      <c r="H17" s="88"/>
      <c r="I17" s="90"/>
      <c r="J17" s="90"/>
      <c r="K17" s="90"/>
      <c r="L17" s="26"/>
      <c r="M17" s="90"/>
      <c r="N17" s="91"/>
      <c r="O17" s="26"/>
      <c r="P17" s="26"/>
      <c r="Q17" s="9"/>
      <c r="R17" s="9"/>
      <c r="S17" s="9"/>
    </row>
    <row r="18" ht="12.75" customHeight="1"/>
    <row r="19" spans="1:15" ht="12.75" customHeight="1">
      <c r="A19" s="264" t="s">
        <v>0</v>
      </c>
      <c r="B19" s="266" t="s">
        <v>3</v>
      </c>
      <c r="C19" s="258" t="s">
        <v>26</v>
      </c>
      <c r="D19" s="258" t="s">
        <v>5</v>
      </c>
      <c r="E19" s="253" t="s">
        <v>28</v>
      </c>
      <c r="F19" s="253" t="s">
        <v>15</v>
      </c>
      <c r="G19" s="253" t="s">
        <v>47</v>
      </c>
      <c r="H19" s="253" t="s">
        <v>16</v>
      </c>
      <c r="I19" s="260" t="s">
        <v>17</v>
      </c>
      <c r="J19" s="261"/>
      <c r="K19" s="261"/>
      <c r="L19" s="262"/>
      <c r="M19" s="258" t="s">
        <v>226</v>
      </c>
      <c r="N19" s="258" t="s">
        <v>18</v>
      </c>
      <c r="O19" s="258" t="s">
        <v>10</v>
      </c>
    </row>
    <row r="20" spans="1:15" ht="45" customHeight="1">
      <c r="A20" s="265"/>
      <c r="B20" s="267"/>
      <c r="C20" s="268"/>
      <c r="D20" s="268"/>
      <c r="E20" s="259"/>
      <c r="F20" s="259"/>
      <c r="G20" s="259"/>
      <c r="H20" s="259"/>
      <c r="I20" s="11" t="s">
        <v>29</v>
      </c>
      <c r="J20" s="11" t="s">
        <v>31</v>
      </c>
      <c r="K20" s="10" t="s">
        <v>32</v>
      </c>
      <c r="L20" s="11" t="s">
        <v>33</v>
      </c>
      <c r="M20" s="263"/>
      <c r="N20" s="263"/>
      <c r="O20" s="263"/>
    </row>
    <row r="21" spans="1:15" ht="17.25" customHeight="1">
      <c r="A21" s="34">
        <v>1</v>
      </c>
      <c r="B21" s="145" t="s">
        <v>143</v>
      </c>
      <c r="C21" s="146">
        <v>38355</v>
      </c>
      <c r="D21" s="145" t="s">
        <v>141</v>
      </c>
      <c r="E21" s="145" t="s">
        <v>105</v>
      </c>
      <c r="F21" s="145" t="s">
        <v>35</v>
      </c>
      <c r="G21" s="29" t="s">
        <v>205</v>
      </c>
      <c r="H21" s="29" t="s">
        <v>142</v>
      </c>
      <c r="I21" s="138">
        <v>22.07</v>
      </c>
      <c r="J21" s="139">
        <v>23.51</v>
      </c>
      <c r="K21" s="46"/>
      <c r="L21" s="140">
        <v>18.49</v>
      </c>
      <c r="M21" s="141">
        <v>1</v>
      </c>
      <c r="N21" s="109">
        <v>2</v>
      </c>
      <c r="O21" s="110">
        <v>12.5</v>
      </c>
    </row>
    <row r="22" spans="1:15" ht="20.25" customHeight="1">
      <c r="A22" s="142">
        <v>2</v>
      </c>
      <c r="B22" s="147" t="s">
        <v>145</v>
      </c>
      <c r="C22" s="148">
        <v>38883</v>
      </c>
      <c r="D22" s="147">
        <v>1</v>
      </c>
      <c r="E22" s="145" t="s">
        <v>79</v>
      </c>
      <c r="F22" s="145" t="s">
        <v>35</v>
      </c>
      <c r="G22" s="29" t="s">
        <v>78</v>
      </c>
      <c r="H22" s="29" t="s">
        <v>77</v>
      </c>
      <c r="I22" s="138">
        <v>23.25</v>
      </c>
      <c r="J22" s="139">
        <v>20</v>
      </c>
      <c r="K22" s="46"/>
      <c r="L22" s="140">
        <v>20.35</v>
      </c>
      <c r="M22" s="141">
        <v>2</v>
      </c>
      <c r="N22" s="109">
        <v>2</v>
      </c>
      <c r="O22" s="110">
        <v>10</v>
      </c>
    </row>
    <row r="23" spans="1:15" ht="18.75" customHeight="1">
      <c r="A23" s="34">
        <v>3</v>
      </c>
      <c r="B23" s="147" t="s">
        <v>146</v>
      </c>
      <c r="C23" s="148">
        <v>38727</v>
      </c>
      <c r="D23" s="147">
        <v>3</v>
      </c>
      <c r="E23" s="145" t="s">
        <v>79</v>
      </c>
      <c r="F23" s="145" t="s">
        <v>35</v>
      </c>
      <c r="G23" s="29" t="s">
        <v>78</v>
      </c>
      <c r="H23" s="29" t="s">
        <v>77</v>
      </c>
      <c r="I23" s="140">
        <v>25.01</v>
      </c>
      <c r="J23" s="138">
        <v>23.21</v>
      </c>
      <c r="K23" s="38">
        <v>24</v>
      </c>
      <c r="L23" s="149"/>
      <c r="M23" s="150">
        <v>3</v>
      </c>
      <c r="N23" s="119">
        <v>2</v>
      </c>
      <c r="O23" s="143">
        <v>9</v>
      </c>
    </row>
    <row r="24" spans="1:15" ht="17.25" customHeight="1">
      <c r="A24" s="34">
        <v>4</v>
      </c>
      <c r="B24" s="145" t="s">
        <v>139</v>
      </c>
      <c r="C24" s="146">
        <v>38812</v>
      </c>
      <c r="D24" s="145" t="s">
        <v>63</v>
      </c>
      <c r="E24" s="145" t="s">
        <v>140</v>
      </c>
      <c r="F24" s="34" t="s">
        <v>35</v>
      </c>
      <c r="G24" s="145" t="s">
        <v>65</v>
      </c>
      <c r="H24" s="145" t="s">
        <v>66</v>
      </c>
      <c r="I24" s="140">
        <v>35.34</v>
      </c>
      <c r="J24" s="138">
        <v>42.55</v>
      </c>
      <c r="K24" s="151">
        <v>32.66</v>
      </c>
      <c r="L24" s="46"/>
      <c r="M24" s="144">
        <v>4</v>
      </c>
      <c r="N24" s="31">
        <v>3</v>
      </c>
      <c r="O24" s="34">
        <v>6.5</v>
      </c>
    </row>
    <row r="25" spans="1:15" ht="21" customHeight="1">
      <c r="A25" s="34">
        <v>5</v>
      </c>
      <c r="B25" s="147" t="s">
        <v>144</v>
      </c>
      <c r="C25" s="148">
        <v>38490</v>
      </c>
      <c r="D25" s="147" t="s">
        <v>39</v>
      </c>
      <c r="E25" s="145" t="s">
        <v>79</v>
      </c>
      <c r="F25" s="145" t="s">
        <v>35</v>
      </c>
      <c r="G25" s="29" t="s">
        <v>78</v>
      </c>
      <c r="H25" s="29" t="s">
        <v>77</v>
      </c>
      <c r="I25" s="138">
        <v>44.04</v>
      </c>
      <c r="J25" s="138"/>
      <c r="K25" s="139"/>
      <c r="L25" s="46"/>
      <c r="M25" s="144">
        <v>5</v>
      </c>
      <c r="N25" s="31">
        <v>3</v>
      </c>
      <c r="O25" s="34">
        <v>5</v>
      </c>
    </row>
    <row r="26" spans="1:15" ht="21" customHeight="1">
      <c r="A26" s="34">
        <v>6</v>
      </c>
      <c r="B26" s="145" t="s">
        <v>137</v>
      </c>
      <c r="C26" s="146">
        <v>38705</v>
      </c>
      <c r="D26" s="145" t="s">
        <v>50</v>
      </c>
      <c r="E26" s="34" t="s">
        <v>166</v>
      </c>
      <c r="F26" s="145" t="s">
        <v>37</v>
      </c>
      <c r="G26" s="145" t="s">
        <v>51</v>
      </c>
      <c r="H26" s="145" t="s">
        <v>52</v>
      </c>
      <c r="I26" s="138">
        <v>55.23</v>
      </c>
      <c r="J26" s="138"/>
      <c r="K26" s="151"/>
      <c r="L26" s="46"/>
      <c r="M26" s="144">
        <v>6</v>
      </c>
      <c r="N26" s="31">
        <v>3</v>
      </c>
      <c r="O26" s="34">
        <v>4.5</v>
      </c>
    </row>
    <row r="27" spans="1:15" ht="21" customHeight="1">
      <c r="A27" s="34">
        <v>7</v>
      </c>
      <c r="B27" s="145" t="s">
        <v>138</v>
      </c>
      <c r="C27" s="146">
        <v>38740</v>
      </c>
      <c r="D27" s="145" t="s">
        <v>50</v>
      </c>
      <c r="E27" s="34" t="s">
        <v>166</v>
      </c>
      <c r="F27" s="145" t="s">
        <v>37</v>
      </c>
      <c r="G27" s="145" t="s">
        <v>51</v>
      </c>
      <c r="H27" s="145" t="s">
        <v>52</v>
      </c>
      <c r="I27" s="138">
        <v>64.64</v>
      </c>
      <c r="J27" s="138"/>
      <c r="K27" s="151"/>
      <c r="L27" s="46"/>
      <c r="M27" s="144">
        <v>7</v>
      </c>
      <c r="N27" s="31"/>
      <c r="O27" s="34">
        <v>4</v>
      </c>
    </row>
    <row r="30" spans="3:9" ht="18.75">
      <c r="C30" s="3" t="s">
        <v>11</v>
      </c>
      <c r="D30" s="3"/>
      <c r="E30" s="3"/>
      <c r="F30" s="3"/>
      <c r="H30" s="3"/>
      <c r="I30" s="5" t="s">
        <v>12</v>
      </c>
    </row>
    <row r="31" spans="3:9" ht="18.75">
      <c r="C31" s="3"/>
      <c r="D31" s="3"/>
      <c r="E31" s="3"/>
      <c r="F31" s="3"/>
      <c r="H31" s="3"/>
      <c r="I31" s="5"/>
    </row>
    <row r="32" spans="3:9" ht="18.75">
      <c r="C32" s="3" t="s">
        <v>67</v>
      </c>
      <c r="D32" s="3"/>
      <c r="E32" s="3"/>
      <c r="F32" s="3"/>
      <c r="H32" s="3"/>
      <c r="I32" s="5" t="s">
        <v>40</v>
      </c>
    </row>
    <row r="33" ht="18">
      <c r="I33" s="2"/>
    </row>
    <row r="34" spans="3:9" ht="18.75">
      <c r="C34" s="3" t="s">
        <v>14</v>
      </c>
      <c r="I34" s="5" t="s">
        <v>169</v>
      </c>
    </row>
  </sheetData>
  <sheetProtection selectLockedCells="1" selectUnlockedCells="1"/>
  <mergeCells count="29">
    <mergeCell ref="O6:O7"/>
    <mergeCell ref="P6:P7"/>
    <mergeCell ref="F6:F7"/>
    <mergeCell ref="G6:G7"/>
    <mergeCell ref="H6:H7"/>
    <mergeCell ref="I6:M6"/>
    <mergeCell ref="N6:N7"/>
    <mergeCell ref="A1:S1"/>
    <mergeCell ref="A2:S2"/>
    <mergeCell ref="A3:S3"/>
    <mergeCell ref="A4:S4"/>
    <mergeCell ref="A5:O5"/>
    <mergeCell ref="A6:A7"/>
    <mergeCell ref="B6:B7"/>
    <mergeCell ref="C6:C7"/>
    <mergeCell ref="D6:D7"/>
    <mergeCell ref="E6:E7"/>
    <mergeCell ref="A19:A20"/>
    <mergeCell ref="B19:B20"/>
    <mergeCell ref="C19:C20"/>
    <mergeCell ref="D19:D20"/>
    <mergeCell ref="E19:E20"/>
    <mergeCell ref="F19:F20"/>
    <mergeCell ref="G19:G20"/>
    <mergeCell ref="H19:H20"/>
    <mergeCell ref="I19:L19"/>
    <mergeCell ref="M19:M20"/>
    <mergeCell ref="N19:N20"/>
    <mergeCell ref="O19:O20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theme="3" tint="0.39998000860214233"/>
    <pageSetUpPr fitToPage="1"/>
  </sheetPr>
  <dimension ref="A1:V36"/>
  <sheetViews>
    <sheetView zoomScalePageLayoutView="0" workbookViewId="0" topLeftCell="A16">
      <selection activeCell="H32" sqref="H32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12.875" style="0" customWidth="1"/>
    <col min="4" max="4" width="7.125" style="0" customWidth="1"/>
    <col min="5" max="5" width="20.375" style="0" customWidth="1"/>
    <col min="6" max="6" width="10.00390625" style="0" customWidth="1"/>
    <col min="7" max="7" width="26.75390625" style="0" customWidth="1"/>
    <col min="8" max="8" width="22.875" style="0" customWidth="1"/>
    <col min="9" max="9" width="8.625" style="0" customWidth="1"/>
    <col min="10" max="10" width="7.625" style="0" customWidth="1"/>
    <col min="11" max="11" width="6.875" style="0" customWidth="1"/>
    <col min="12" max="12" width="7.625" style="0" customWidth="1"/>
    <col min="13" max="13" width="7.875" style="0" customWidth="1"/>
    <col min="14" max="14" width="4.75390625" style="0" customWidth="1"/>
    <col min="15" max="15" width="6.625" style="0" customWidth="1"/>
    <col min="16" max="16" width="6.7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2" customFormat="1" ht="18.75">
      <c r="A1" s="279" t="s">
        <v>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1"/>
      <c r="U1" s="1"/>
    </row>
    <row r="2" spans="1:21" s="2" customFormat="1" ht="18.75">
      <c r="A2" s="279" t="s">
        <v>42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"/>
      <c r="U2" s="1"/>
    </row>
    <row r="3" spans="1:21" s="2" customFormat="1" ht="18.75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"/>
      <c r="U3" s="1"/>
    </row>
    <row r="4" spans="1:21" s="2" customFormat="1" ht="18.75">
      <c r="A4" s="279" t="s">
        <v>233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1"/>
      <c r="U4" s="1"/>
    </row>
    <row r="5" spans="1:19" s="6" customFormat="1" ht="16.5">
      <c r="A5" s="280" t="s">
        <v>41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62"/>
      <c r="Q5" s="62"/>
      <c r="R5" s="62"/>
      <c r="S5" s="3"/>
    </row>
    <row r="6" spans="1:19" ht="12.75" customHeight="1">
      <c r="A6" s="243" t="s">
        <v>0</v>
      </c>
      <c r="B6" s="281" t="s">
        <v>3</v>
      </c>
      <c r="C6" s="245" t="s">
        <v>26</v>
      </c>
      <c r="D6" s="245" t="s">
        <v>5</v>
      </c>
      <c r="E6" s="282" t="s">
        <v>28</v>
      </c>
      <c r="F6" s="282" t="s">
        <v>15</v>
      </c>
      <c r="G6" s="282" t="s">
        <v>47</v>
      </c>
      <c r="H6" s="282" t="s">
        <v>16</v>
      </c>
      <c r="I6" s="283" t="s">
        <v>17</v>
      </c>
      <c r="J6" s="283"/>
      <c r="K6" s="283"/>
      <c r="L6" s="283"/>
      <c r="M6" s="283"/>
      <c r="N6" s="244" t="s">
        <v>226</v>
      </c>
      <c r="O6" s="244" t="s">
        <v>18</v>
      </c>
      <c r="P6" s="244" t="s">
        <v>10</v>
      </c>
      <c r="Q6" s="3"/>
      <c r="R6" s="3"/>
      <c r="S6" s="3"/>
    </row>
    <row r="7" spans="1:19" ht="45" customHeight="1">
      <c r="A7" s="243"/>
      <c r="B7" s="281"/>
      <c r="C7" s="245"/>
      <c r="D7" s="245"/>
      <c r="E7" s="282"/>
      <c r="F7" s="282"/>
      <c r="G7" s="282"/>
      <c r="H7" s="282"/>
      <c r="I7" s="19" t="s">
        <v>29</v>
      </c>
      <c r="J7" s="19" t="s">
        <v>30</v>
      </c>
      <c r="K7" s="19" t="s">
        <v>31</v>
      </c>
      <c r="L7" s="48" t="s">
        <v>32</v>
      </c>
      <c r="M7" s="19" t="s">
        <v>33</v>
      </c>
      <c r="N7" s="244"/>
      <c r="O7" s="244"/>
      <c r="P7" s="244"/>
      <c r="Q7" s="3"/>
      <c r="R7" s="3"/>
      <c r="S7" s="3"/>
    </row>
    <row r="8" spans="1:19" ht="17.25" customHeight="1">
      <c r="A8" s="23">
        <v>1</v>
      </c>
      <c r="B8" s="125" t="s">
        <v>93</v>
      </c>
      <c r="C8" s="59">
        <v>37810</v>
      </c>
      <c r="D8" s="58" t="s">
        <v>8</v>
      </c>
      <c r="E8" s="23" t="s">
        <v>105</v>
      </c>
      <c r="F8" s="29" t="s">
        <v>35</v>
      </c>
      <c r="G8" s="125" t="s">
        <v>94</v>
      </c>
      <c r="H8" s="125" t="s">
        <v>95</v>
      </c>
      <c r="I8" s="105" t="s">
        <v>196</v>
      </c>
      <c r="J8" s="105" t="s">
        <v>197</v>
      </c>
      <c r="K8" s="106" t="s">
        <v>198</v>
      </c>
      <c r="L8" s="23"/>
      <c r="M8" s="107">
        <v>12.8</v>
      </c>
      <c r="N8" s="108">
        <v>1</v>
      </c>
      <c r="O8" s="109" t="s">
        <v>8</v>
      </c>
      <c r="P8" s="110">
        <v>25</v>
      </c>
      <c r="Q8" s="3"/>
      <c r="R8" s="3"/>
      <c r="S8" s="3"/>
    </row>
    <row r="9" spans="1:19" ht="20.25" customHeight="1">
      <c r="A9" s="111">
        <v>2</v>
      </c>
      <c r="B9" s="23" t="s">
        <v>102</v>
      </c>
      <c r="C9" s="28">
        <v>38344</v>
      </c>
      <c r="D9" s="29" t="s">
        <v>103</v>
      </c>
      <c r="E9" s="23" t="s">
        <v>105</v>
      </c>
      <c r="F9" s="29" t="s">
        <v>35</v>
      </c>
      <c r="G9" s="29" t="s">
        <v>106</v>
      </c>
      <c r="H9" s="29" t="s">
        <v>104</v>
      </c>
      <c r="I9" s="105" t="s">
        <v>199</v>
      </c>
      <c r="J9" s="105">
        <v>20.01</v>
      </c>
      <c r="K9" s="106">
        <v>19.07</v>
      </c>
      <c r="L9" s="112"/>
      <c r="M9" s="107" t="s">
        <v>200</v>
      </c>
      <c r="N9" s="108">
        <v>2</v>
      </c>
      <c r="O9" s="109" t="s">
        <v>8</v>
      </c>
      <c r="P9" s="110">
        <v>20</v>
      </c>
      <c r="Q9" s="3"/>
      <c r="R9" s="3"/>
      <c r="S9" s="3"/>
    </row>
    <row r="10" spans="1:19" ht="18.75" customHeight="1">
      <c r="A10" s="23">
        <v>3</v>
      </c>
      <c r="B10" s="58" t="s">
        <v>107</v>
      </c>
      <c r="C10" s="59">
        <v>38245</v>
      </c>
      <c r="D10" s="58">
        <v>3</v>
      </c>
      <c r="E10" s="23" t="s">
        <v>79</v>
      </c>
      <c r="F10" s="29" t="s">
        <v>35</v>
      </c>
      <c r="G10" s="29" t="s">
        <v>78</v>
      </c>
      <c r="H10" s="29" t="s">
        <v>109</v>
      </c>
      <c r="I10" s="126">
        <v>24.09</v>
      </c>
      <c r="J10" s="114">
        <v>25.8</v>
      </c>
      <c r="K10" s="114">
        <v>23.69</v>
      </c>
      <c r="L10" s="113" t="s">
        <v>201</v>
      </c>
      <c r="M10" s="105"/>
      <c r="N10" s="108">
        <v>3</v>
      </c>
      <c r="O10" s="109" t="s">
        <v>141</v>
      </c>
      <c r="P10" s="114">
        <v>15.5</v>
      </c>
      <c r="Q10" s="3"/>
      <c r="R10" s="3"/>
      <c r="S10" s="3"/>
    </row>
    <row r="11" spans="1:19" ht="17.25" customHeight="1">
      <c r="A11" s="111">
        <v>4</v>
      </c>
      <c r="B11" s="125" t="s">
        <v>99</v>
      </c>
      <c r="C11" s="59">
        <v>38250</v>
      </c>
      <c r="D11" s="58" t="s">
        <v>39</v>
      </c>
      <c r="E11" s="23" t="s">
        <v>86</v>
      </c>
      <c r="F11" s="29" t="s">
        <v>35</v>
      </c>
      <c r="G11" s="29" t="s">
        <v>100</v>
      </c>
      <c r="H11" s="29" t="s">
        <v>34</v>
      </c>
      <c r="I11" s="107" t="s">
        <v>202</v>
      </c>
      <c r="J11" s="105">
        <v>22.85</v>
      </c>
      <c r="K11" s="105">
        <v>20.39</v>
      </c>
      <c r="L11" s="105">
        <v>21.53</v>
      </c>
      <c r="M11" s="105"/>
      <c r="N11" s="108">
        <v>4</v>
      </c>
      <c r="O11" s="109" t="s">
        <v>141</v>
      </c>
      <c r="P11" s="114">
        <v>14.5</v>
      </c>
      <c r="Q11" s="3"/>
      <c r="R11" s="3"/>
      <c r="S11" s="3"/>
    </row>
    <row r="12" spans="1:19" ht="21" customHeight="1">
      <c r="A12" s="23">
        <v>5</v>
      </c>
      <c r="B12" s="58" t="s">
        <v>110</v>
      </c>
      <c r="C12" s="59">
        <v>37789</v>
      </c>
      <c r="D12" s="58" t="s">
        <v>39</v>
      </c>
      <c r="E12" s="23" t="s">
        <v>111</v>
      </c>
      <c r="F12" s="29"/>
      <c r="G12" s="29" t="s">
        <v>112</v>
      </c>
      <c r="H12" s="29" t="s">
        <v>231</v>
      </c>
      <c r="I12" s="127">
        <v>31.54</v>
      </c>
      <c r="J12" s="127">
        <v>31.62</v>
      </c>
      <c r="K12" s="127"/>
      <c r="L12" s="127"/>
      <c r="M12" s="114"/>
      <c r="N12" s="114">
        <v>5</v>
      </c>
      <c r="O12" s="109" t="s">
        <v>103</v>
      </c>
      <c r="P12" s="114">
        <v>10</v>
      </c>
      <c r="Q12" s="3"/>
      <c r="R12" s="3"/>
      <c r="S12" s="3"/>
    </row>
    <row r="13" spans="1:19" ht="16.5" customHeight="1">
      <c r="A13" s="111">
        <v>6</v>
      </c>
      <c r="B13" s="29" t="s">
        <v>98</v>
      </c>
      <c r="C13" s="28">
        <v>37786</v>
      </c>
      <c r="D13" s="29" t="s">
        <v>63</v>
      </c>
      <c r="E13" s="29" t="s">
        <v>64</v>
      </c>
      <c r="F13" s="29" t="s">
        <v>35</v>
      </c>
      <c r="G13" s="29" t="s">
        <v>65</v>
      </c>
      <c r="H13" s="29" t="s">
        <v>66</v>
      </c>
      <c r="I13" s="112">
        <v>39.46</v>
      </c>
      <c r="J13" s="112">
        <v>43.55</v>
      </c>
      <c r="K13" s="112"/>
      <c r="L13" s="112"/>
      <c r="M13" s="107"/>
      <c r="N13" s="108">
        <v>6</v>
      </c>
      <c r="O13" s="109" t="s">
        <v>103</v>
      </c>
      <c r="P13" s="120">
        <v>9</v>
      </c>
      <c r="Q13" s="3"/>
      <c r="R13" s="3"/>
      <c r="S13" s="3"/>
    </row>
    <row r="14" spans="1:19" ht="17.25" customHeight="1">
      <c r="A14" s="23">
        <v>7</v>
      </c>
      <c r="B14" s="54" t="s">
        <v>84</v>
      </c>
      <c r="C14" s="55">
        <v>37986</v>
      </c>
      <c r="D14" s="54" t="s">
        <v>85</v>
      </c>
      <c r="E14" s="23" t="s">
        <v>86</v>
      </c>
      <c r="F14" s="25" t="s">
        <v>35</v>
      </c>
      <c r="G14" s="25" t="s">
        <v>87</v>
      </c>
      <c r="H14" s="54" t="s">
        <v>88</v>
      </c>
      <c r="I14" s="112">
        <v>52.8</v>
      </c>
      <c r="J14" s="112">
        <v>52.59</v>
      </c>
      <c r="K14" s="112"/>
      <c r="L14" s="23"/>
      <c r="M14" s="128"/>
      <c r="N14" s="118">
        <v>7</v>
      </c>
      <c r="O14" s="119" t="s">
        <v>230</v>
      </c>
      <c r="P14" s="127">
        <v>7.5</v>
      </c>
      <c r="Q14" s="3"/>
      <c r="R14" s="3"/>
      <c r="S14" s="3"/>
    </row>
    <row r="15" spans="1:19" ht="17.25" customHeight="1">
      <c r="A15" s="111">
        <v>8</v>
      </c>
      <c r="B15" s="58" t="s">
        <v>101</v>
      </c>
      <c r="C15" s="59">
        <v>38052</v>
      </c>
      <c r="D15" s="58" t="s">
        <v>85</v>
      </c>
      <c r="E15" s="23" t="s">
        <v>86</v>
      </c>
      <c r="F15" s="29" t="s">
        <v>35</v>
      </c>
      <c r="G15" s="29" t="s">
        <v>100</v>
      </c>
      <c r="H15" s="29" t="s">
        <v>34</v>
      </c>
      <c r="I15" s="112">
        <v>24.17</v>
      </c>
      <c r="J15" s="112" t="s">
        <v>203</v>
      </c>
      <c r="K15" s="112"/>
      <c r="L15" s="112"/>
      <c r="M15" s="129"/>
      <c r="N15" s="130">
        <v>8</v>
      </c>
      <c r="O15" s="23" t="s">
        <v>230</v>
      </c>
      <c r="P15" s="23">
        <v>6.5</v>
      </c>
      <c r="Q15" s="3"/>
      <c r="R15" s="3"/>
      <c r="S15" s="3"/>
    </row>
    <row r="16" spans="1:19" ht="18.75" customHeight="1">
      <c r="A16" s="111">
        <v>9</v>
      </c>
      <c r="B16" s="23" t="s">
        <v>89</v>
      </c>
      <c r="C16" s="28">
        <v>37767</v>
      </c>
      <c r="D16" s="29" t="s">
        <v>57</v>
      </c>
      <c r="E16" s="23" t="s">
        <v>90</v>
      </c>
      <c r="F16" s="29" t="s">
        <v>35</v>
      </c>
      <c r="G16" s="29" t="s">
        <v>70</v>
      </c>
      <c r="H16" s="29" t="s">
        <v>91</v>
      </c>
      <c r="I16" s="112" t="s">
        <v>204</v>
      </c>
      <c r="J16" s="112"/>
      <c r="K16" s="112"/>
      <c r="L16" s="23"/>
      <c r="M16" s="129"/>
      <c r="N16" s="130">
        <v>9</v>
      </c>
      <c r="O16" s="23"/>
      <c r="P16" s="23">
        <v>5</v>
      </c>
      <c r="Q16" s="3"/>
      <c r="R16" s="3"/>
      <c r="S16" s="3"/>
    </row>
    <row r="17" spans="1:19" ht="18.75" customHeight="1">
      <c r="A17" s="92"/>
      <c r="B17" s="93"/>
      <c r="C17" s="94"/>
      <c r="D17" s="95"/>
      <c r="E17" s="93"/>
      <c r="F17" s="95"/>
      <c r="G17" s="95"/>
      <c r="H17" s="95"/>
      <c r="I17" s="96"/>
      <c r="J17" s="96"/>
      <c r="K17" s="96"/>
      <c r="L17" s="93"/>
      <c r="M17" s="96"/>
      <c r="N17" s="97"/>
      <c r="O17" s="98"/>
      <c r="P17" s="92"/>
      <c r="Q17" s="3"/>
      <c r="R17" s="3"/>
      <c r="S17" s="3"/>
    </row>
    <row r="18" spans="1:19" ht="18.75" customHeight="1">
      <c r="A18" s="92"/>
      <c r="B18" s="93"/>
      <c r="C18" s="94"/>
      <c r="D18" s="95"/>
      <c r="E18" s="93"/>
      <c r="F18" s="95"/>
      <c r="G18" s="95"/>
      <c r="H18" s="95"/>
      <c r="I18" s="96"/>
      <c r="J18" s="96"/>
      <c r="K18" s="96"/>
      <c r="L18" s="93"/>
      <c r="M18" s="96"/>
      <c r="N18" s="97"/>
      <c r="O18" s="98"/>
      <c r="P18" s="92"/>
      <c r="Q18" s="3"/>
      <c r="R18" s="3"/>
      <c r="S18" s="3"/>
    </row>
    <row r="20" spans="1:22" ht="12.75" customHeight="1">
      <c r="A20" s="256" t="s">
        <v>0</v>
      </c>
      <c r="B20" s="257" t="s">
        <v>3</v>
      </c>
      <c r="C20" s="258" t="s">
        <v>26</v>
      </c>
      <c r="D20" s="258" t="s">
        <v>5</v>
      </c>
      <c r="E20" s="253" t="s">
        <v>28</v>
      </c>
      <c r="F20" s="253" t="s">
        <v>15</v>
      </c>
      <c r="G20" s="253" t="s">
        <v>47</v>
      </c>
      <c r="H20" s="253" t="s">
        <v>16</v>
      </c>
      <c r="I20" s="254" t="s">
        <v>17</v>
      </c>
      <c r="J20" s="254"/>
      <c r="K20" s="254"/>
      <c r="L20" s="254"/>
      <c r="M20" s="254"/>
      <c r="N20" s="277" t="s">
        <v>7</v>
      </c>
      <c r="O20" s="278" t="s">
        <v>18</v>
      </c>
      <c r="P20" s="278" t="s">
        <v>10</v>
      </c>
      <c r="Q20" s="51"/>
      <c r="R20" s="51"/>
      <c r="S20" s="51"/>
      <c r="T20" s="51"/>
      <c r="U20" s="51"/>
      <c r="V20" s="51"/>
    </row>
    <row r="21" spans="1:22" ht="45" customHeight="1">
      <c r="A21" s="256"/>
      <c r="B21" s="257"/>
      <c r="C21" s="258"/>
      <c r="D21" s="258"/>
      <c r="E21" s="253"/>
      <c r="F21" s="253"/>
      <c r="G21" s="253"/>
      <c r="H21" s="253"/>
      <c r="I21" s="11" t="s">
        <v>29</v>
      </c>
      <c r="J21" s="11" t="s">
        <v>30</v>
      </c>
      <c r="K21" s="11" t="s">
        <v>31</v>
      </c>
      <c r="L21" s="10" t="s">
        <v>32</v>
      </c>
      <c r="M21" s="11" t="s">
        <v>33</v>
      </c>
      <c r="N21" s="277"/>
      <c r="O21" s="278"/>
      <c r="P21" s="278"/>
      <c r="Q21" s="51"/>
      <c r="R21" s="51"/>
      <c r="S21" s="51"/>
      <c r="T21" s="51"/>
      <c r="U21" s="51"/>
      <c r="V21" s="51"/>
    </row>
    <row r="22" spans="1:22" ht="20.25" customHeight="1">
      <c r="A22" s="111">
        <v>1</v>
      </c>
      <c r="B22" s="58" t="s">
        <v>152</v>
      </c>
      <c r="C22" s="59">
        <v>38001</v>
      </c>
      <c r="D22" s="58" t="s">
        <v>92</v>
      </c>
      <c r="E22" s="23" t="s">
        <v>105</v>
      </c>
      <c r="F22" s="29" t="s">
        <v>35</v>
      </c>
      <c r="G22" s="125" t="s">
        <v>94</v>
      </c>
      <c r="H22" s="58" t="s">
        <v>153</v>
      </c>
      <c r="I22" s="105" t="s">
        <v>191</v>
      </c>
      <c r="J22" s="105" t="s">
        <v>192</v>
      </c>
      <c r="K22" s="106" t="s">
        <v>193</v>
      </c>
      <c r="L22" s="112"/>
      <c r="M22" s="107" t="s">
        <v>194</v>
      </c>
      <c r="N22" s="132">
        <v>1</v>
      </c>
      <c r="O22" s="31" t="s">
        <v>8</v>
      </c>
      <c r="P22" s="133">
        <v>25</v>
      </c>
      <c r="Q22" s="51"/>
      <c r="R22" s="51"/>
      <c r="S22" s="51"/>
      <c r="T22" s="51"/>
      <c r="U22" s="51"/>
      <c r="V22" s="51"/>
    </row>
    <row r="23" spans="1:22" ht="18.75" customHeight="1">
      <c r="A23" s="23">
        <v>2</v>
      </c>
      <c r="B23" s="29" t="s">
        <v>150</v>
      </c>
      <c r="C23" s="29" t="s">
        <v>151</v>
      </c>
      <c r="D23" s="29">
        <v>3</v>
      </c>
      <c r="E23" s="23" t="s">
        <v>90</v>
      </c>
      <c r="F23" s="23" t="s">
        <v>35</v>
      </c>
      <c r="G23" s="29" t="s">
        <v>70</v>
      </c>
      <c r="H23" s="29" t="s">
        <v>165</v>
      </c>
      <c r="I23" s="107">
        <v>25.06</v>
      </c>
      <c r="J23" s="105" t="s">
        <v>190</v>
      </c>
      <c r="K23" s="105">
        <v>23.02</v>
      </c>
      <c r="L23" s="134"/>
      <c r="M23" s="105">
        <v>22.06</v>
      </c>
      <c r="N23" s="132">
        <v>2</v>
      </c>
      <c r="O23" s="31" t="s">
        <v>8</v>
      </c>
      <c r="P23" s="23">
        <v>20</v>
      </c>
      <c r="Q23" s="51"/>
      <c r="R23" s="51"/>
      <c r="S23" s="51"/>
      <c r="T23" s="51"/>
      <c r="U23" s="51"/>
      <c r="V23" s="51"/>
    </row>
    <row r="24" spans="1:22" ht="17.25" customHeight="1">
      <c r="A24" s="111">
        <v>3</v>
      </c>
      <c r="B24" s="29" t="s">
        <v>155</v>
      </c>
      <c r="C24" s="28">
        <v>37742</v>
      </c>
      <c r="D24" s="29" t="s">
        <v>85</v>
      </c>
      <c r="E24" s="23" t="s">
        <v>105</v>
      </c>
      <c r="F24" s="29" t="s">
        <v>35</v>
      </c>
      <c r="G24" s="29" t="s">
        <v>106</v>
      </c>
      <c r="H24" s="29" t="s">
        <v>104</v>
      </c>
      <c r="I24" s="107">
        <v>34.82</v>
      </c>
      <c r="J24" s="105">
        <v>35.34</v>
      </c>
      <c r="K24" s="105">
        <v>29.98</v>
      </c>
      <c r="L24" s="105">
        <v>26.71</v>
      </c>
      <c r="M24" s="105"/>
      <c r="N24" s="132">
        <v>3</v>
      </c>
      <c r="O24" s="31">
        <v>1</v>
      </c>
      <c r="P24" s="23">
        <v>15.5</v>
      </c>
      <c r="Q24" s="51"/>
      <c r="R24" s="51"/>
      <c r="S24" s="51"/>
      <c r="T24" s="51"/>
      <c r="U24" s="51"/>
      <c r="V24" s="51"/>
    </row>
    <row r="25" spans="1:22" ht="21" customHeight="1">
      <c r="A25" s="23">
        <v>4</v>
      </c>
      <c r="B25" s="58" t="s">
        <v>108</v>
      </c>
      <c r="C25" s="59">
        <v>38054</v>
      </c>
      <c r="D25" s="58" t="s">
        <v>39</v>
      </c>
      <c r="E25" s="23" t="s">
        <v>79</v>
      </c>
      <c r="F25" s="29" t="s">
        <v>35</v>
      </c>
      <c r="G25" s="29" t="s">
        <v>78</v>
      </c>
      <c r="H25" s="29" t="s">
        <v>77</v>
      </c>
      <c r="I25" s="114">
        <v>42.73</v>
      </c>
      <c r="J25" s="114">
        <v>34.18</v>
      </c>
      <c r="K25" s="114">
        <v>35.63</v>
      </c>
      <c r="L25" s="114">
        <v>31.74</v>
      </c>
      <c r="M25" s="114"/>
      <c r="N25" s="135">
        <v>4</v>
      </c>
      <c r="O25" s="31">
        <v>1</v>
      </c>
      <c r="P25" s="23">
        <v>14.5</v>
      </c>
      <c r="Q25" s="51"/>
      <c r="R25" s="51"/>
      <c r="S25" s="51"/>
      <c r="T25" s="51"/>
      <c r="U25" s="51"/>
      <c r="V25" s="51"/>
    </row>
    <row r="26" spans="1:22" ht="21" customHeight="1">
      <c r="A26" s="111">
        <v>5</v>
      </c>
      <c r="B26" s="29" t="s">
        <v>154</v>
      </c>
      <c r="C26" s="28">
        <v>37697</v>
      </c>
      <c r="D26" s="29" t="s">
        <v>85</v>
      </c>
      <c r="E26" s="29" t="s">
        <v>64</v>
      </c>
      <c r="F26" s="23" t="s">
        <v>35</v>
      </c>
      <c r="G26" s="29" t="s">
        <v>65</v>
      </c>
      <c r="H26" s="29" t="s">
        <v>66</v>
      </c>
      <c r="I26" s="105">
        <v>40.42</v>
      </c>
      <c r="J26" s="105">
        <v>35.33</v>
      </c>
      <c r="K26" s="105"/>
      <c r="L26" s="105"/>
      <c r="M26" s="105"/>
      <c r="N26" s="132">
        <v>5</v>
      </c>
      <c r="O26" s="31">
        <v>2</v>
      </c>
      <c r="P26" s="23">
        <v>10</v>
      </c>
      <c r="Q26" s="51"/>
      <c r="R26" s="51"/>
      <c r="S26" s="51"/>
      <c r="T26" s="51"/>
      <c r="U26" s="51"/>
      <c r="V26" s="51"/>
    </row>
    <row r="27" spans="1:22" ht="21" customHeight="1">
      <c r="A27" s="23">
        <v>6</v>
      </c>
      <c r="B27" s="29" t="s">
        <v>148</v>
      </c>
      <c r="C27" s="28">
        <v>37763</v>
      </c>
      <c r="D27" s="29">
        <v>2</v>
      </c>
      <c r="E27" s="23" t="s">
        <v>166</v>
      </c>
      <c r="F27" s="29" t="s">
        <v>37</v>
      </c>
      <c r="G27" s="29" t="s">
        <v>72</v>
      </c>
      <c r="H27" s="29" t="s">
        <v>149</v>
      </c>
      <c r="I27" s="105" t="s">
        <v>188</v>
      </c>
      <c r="J27" s="105" t="s">
        <v>189</v>
      </c>
      <c r="K27" s="105"/>
      <c r="L27" s="114"/>
      <c r="M27" s="105"/>
      <c r="N27" s="132">
        <v>6</v>
      </c>
      <c r="O27" s="31">
        <v>2</v>
      </c>
      <c r="P27" s="23">
        <v>9</v>
      </c>
      <c r="Q27" s="51"/>
      <c r="R27" s="51"/>
      <c r="S27" s="51"/>
      <c r="T27" s="51"/>
      <c r="U27" s="51"/>
      <c r="V27" s="51"/>
    </row>
    <row r="28" spans="1:22" ht="21" customHeight="1">
      <c r="A28" s="111">
        <v>7</v>
      </c>
      <c r="B28" s="58" t="s">
        <v>157</v>
      </c>
      <c r="C28" s="59">
        <v>37728</v>
      </c>
      <c r="D28" s="58" t="s">
        <v>39</v>
      </c>
      <c r="E28" s="29" t="s">
        <v>111</v>
      </c>
      <c r="F28" s="29"/>
      <c r="G28" s="29" t="s">
        <v>112</v>
      </c>
      <c r="H28" s="29" t="s">
        <v>231</v>
      </c>
      <c r="I28" s="105">
        <v>66.37</v>
      </c>
      <c r="J28" s="105">
        <v>47</v>
      </c>
      <c r="K28" s="105"/>
      <c r="L28" s="105"/>
      <c r="M28" s="105"/>
      <c r="N28" s="132">
        <v>7</v>
      </c>
      <c r="O28" s="31">
        <v>3</v>
      </c>
      <c r="P28" s="23">
        <v>7.5</v>
      </c>
      <c r="Q28" s="51"/>
      <c r="R28" s="51"/>
      <c r="S28" s="51"/>
      <c r="T28" s="51"/>
      <c r="U28" s="51"/>
      <c r="V28" s="51"/>
    </row>
    <row r="29" spans="1:22" ht="18" customHeight="1">
      <c r="A29" s="23">
        <v>8</v>
      </c>
      <c r="B29" s="58" t="s">
        <v>156</v>
      </c>
      <c r="C29" s="59">
        <v>37829</v>
      </c>
      <c r="D29" s="58" t="s">
        <v>39</v>
      </c>
      <c r="E29" s="29" t="s">
        <v>111</v>
      </c>
      <c r="F29" s="29"/>
      <c r="G29" s="29" t="s">
        <v>112</v>
      </c>
      <c r="H29" s="29" t="s">
        <v>231</v>
      </c>
      <c r="I29" s="112">
        <v>60.18</v>
      </c>
      <c r="J29" s="112">
        <v>49.4</v>
      </c>
      <c r="K29" s="112"/>
      <c r="L29" s="112"/>
      <c r="M29" s="112"/>
      <c r="N29" s="136">
        <v>8</v>
      </c>
      <c r="O29" s="137">
        <v>3</v>
      </c>
      <c r="P29" s="137">
        <v>6.5</v>
      </c>
      <c r="Q29" s="51"/>
      <c r="R29" s="51"/>
      <c r="S29" s="51"/>
      <c r="T29" s="51"/>
      <c r="U29" s="51"/>
      <c r="V29" s="51"/>
    </row>
    <row r="32" spans="3:9" ht="18.75">
      <c r="C32" s="3" t="s">
        <v>11</v>
      </c>
      <c r="D32" s="3"/>
      <c r="E32" s="3"/>
      <c r="F32" s="3"/>
      <c r="H32" s="3"/>
      <c r="I32" s="5" t="s">
        <v>12</v>
      </c>
    </row>
    <row r="33" spans="3:9" ht="18.75">
      <c r="C33" s="3"/>
      <c r="D33" s="3"/>
      <c r="E33" s="3"/>
      <c r="F33" s="3"/>
      <c r="H33" s="3"/>
      <c r="I33" s="5"/>
    </row>
    <row r="34" spans="3:9" ht="18.75">
      <c r="C34" s="3" t="s">
        <v>67</v>
      </c>
      <c r="D34" s="3"/>
      <c r="E34" s="3"/>
      <c r="F34" s="3"/>
      <c r="H34" s="3"/>
      <c r="I34" s="5" t="s">
        <v>40</v>
      </c>
    </row>
    <row r="35" ht="18">
      <c r="I35" s="2"/>
    </row>
    <row r="36" spans="3:9" ht="18.75">
      <c r="C36" s="3" t="s">
        <v>14</v>
      </c>
      <c r="I36" s="5" t="s">
        <v>169</v>
      </c>
    </row>
  </sheetData>
  <sheetProtection selectLockedCells="1" selectUnlockedCells="1"/>
  <mergeCells count="29">
    <mergeCell ref="O6:O7"/>
    <mergeCell ref="P6:P7"/>
    <mergeCell ref="F6:F7"/>
    <mergeCell ref="G6:G7"/>
    <mergeCell ref="H6:H7"/>
    <mergeCell ref="I6:M6"/>
    <mergeCell ref="N6:N7"/>
    <mergeCell ref="A1:S1"/>
    <mergeCell ref="A2:S2"/>
    <mergeCell ref="A3:S3"/>
    <mergeCell ref="A4:S4"/>
    <mergeCell ref="A5:O5"/>
    <mergeCell ref="A6:A7"/>
    <mergeCell ref="B6:B7"/>
    <mergeCell ref="C6:C7"/>
    <mergeCell ref="D6:D7"/>
    <mergeCell ref="E6:E7"/>
    <mergeCell ref="A20:A21"/>
    <mergeCell ref="B20:B21"/>
    <mergeCell ref="C20:C21"/>
    <mergeCell ref="D20:D21"/>
    <mergeCell ref="E20:E21"/>
    <mergeCell ref="F20:F21"/>
    <mergeCell ref="G20:G21"/>
    <mergeCell ref="H20:H21"/>
    <mergeCell ref="I20:M20"/>
    <mergeCell ref="N20:N21"/>
    <mergeCell ref="O20:O21"/>
    <mergeCell ref="P20:P21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theme="3" tint="0.39998000860214233"/>
    <pageSetUpPr fitToPage="1"/>
  </sheetPr>
  <dimension ref="A1:T27"/>
  <sheetViews>
    <sheetView zoomScalePageLayoutView="0" workbookViewId="0" topLeftCell="B73">
      <selection activeCell="F14" sqref="F14"/>
    </sheetView>
  </sheetViews>
  <sheetFormatPr defaultColWidth="9.00390625" defaultRowHeight="12.75"/>
  <cols>
    <col min="1" max="1" width="4.00390625" style="0" customWidth="1"/>
    <col min="2" max="2" width="34.125" style="0" customWidth="1"/>
    <col min="3" max="3" width="12.875" style="0" customWidth="1"/>
    <col min="4" max="4" width="6.75390625" style="0" customWidth="1"/>
    <col min="5" max="5" width="20.375" style="0" customWidth="1"/>
    <col min="6" max="6" width="9.25390625" style="0" customWidth="1"/>
    <col min="7" max="7" width="27.125" style="0" customWidth="1"/>
    <col min="8" max="8" width="33.75390625" style="0" customWidth="1"/>
    <col min="9" max="9" width="7.375" style="0" customWidth="1"/>
    <col min="10" max="10" width="8.625" style="0" customWidth="1"/>
    <col min="11" max="11" width="7.375" style="0" customWidth="1"/>
    <col min="12" max="12" width="7.25390625" style="0" customWidth="1"/>
    <col min="13" max="13" width="3.875" style="0" customWidth="1"/>
    <col min="14" max="14" width="6.625" style="0" customWidth="1"/>
    <col min="15" max="15" width="7.625" style="0" customWidth="1"/>
    <col min="16" max="16" width="5.00390625" style="0" customWidth="1"/>
    <col min="17" max="17" width="5.875" style="0" customWidth="1"/>
    <col min="18" max="18" width="3.75390625" style="0" customWidth="1"/>
    <col min="19" max="19" width="4.875" style="0" customWidth="1"/>
    <col min="20" max="20" width="4.75390625" style="0" customWidth="1"/>
  </cols>
  <sheetData>
    <row r="1" spans="1:20" s="2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1"/>
      <c r="T1" s="1"/>
    </row>
    <row r="2" spans="1:20" s="2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"/>
      <c r="T2" s="1"/>
    </row>
    <row r="3" spans="1:20" s="2" customFormat="1" ht="18.75">
      <c r="A3" s="249" t="s">
        <v>162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1"/>
      <c r="T3" s="1"/>
    </row>
    <row r="4" spans="1:20" s="2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1"/>
      <c r="T4" s="1"/>
    </row>
    <row r="5" spans="1:18" s="6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8"/>
      <c r="P5" s="8"/>
      <c r="Q5" s="8"/>
      <c r="R5" s="9"/>
    </row>
    <row r="6" spans="1:15" ht="12.75" customHeight="1">
      <c r="A6" s="256" t="s">
        <v>0</v>
      </c>
      <c r="B6" s="257" t="s">
        <v>3</v>
      </c>
      <c r="C6" s="258" t="s">
        <v>26</v>
      </c>
      <c r="D6" s="258" t="s">
        <v>5</v>
      </c>
      <c r="E6" s="253" t="s">
        <v>28</v>
      </c>
      <c r="F6" s="253" t="s">
        <v>15</v>
      </c>
      <c r="G6" s="253" t="s">
        <v>47</v>
      </c>
      <c r="H6" s="253" t="s">
        <v>16</v>
      </c>
      <c r="I6" s="254" t="s">
        <v>17</v>
      </c>
      <c r="J6" s="254"/>
      <c r="K6" s="254"/>
      <c r="L6" s="254"/>
      <c r="M6" s="255" t="s">
        <v>7</v>
      </c>
      <c r="N6" s="255" t="s">
        <v>18</v>
      </c>
      <c r="O6" s="255" t="s">
        <v>10</v>
      </c>
    </row>
    <row r="7" spans="1:15" ht="45" customHeight="1">
      <c r="A7" s="256"/>
      <c r="B7" s="257"/>
      <c r="C7" s="258"/>
      <c r="D7" s="258"/>
      <c r="E7" s="253"/>
      <c r="F7" s="253"/>
      <c r="G7" s="253"/>
      <c r="H7" s="253"/>
      <c r="I7" s="11" t="s">
        <v>29</v>
      </c>
      <c r="J7" s="11" t="s">
        <v>31</v>
      </c>
      <c r="K7" s="10" t="s">
        <v>32</v>
      </c>
      <c r="L7" s="11" t="s">
        <v>33</v>
      </c>
      <c r="M7" s="255"/>
      <c r="N7" s="255"/>
      <c r="O7" s="255"/>
    </row>
    <row r="8" spans="1:15" ht="17.25" customHeight="1">
      <c r="A8" s="23">
        <v>1</v>
      </c>
      <c r="B8" s="54" t="s">
        <v>2</v>
      </c>
      <c r="C8" s="59">
        <v>37195</v>
      </c>
      <c r="D8" s="54" t="s">
        <v>8</v>
      </c>
      <c r="E8" s="23" t="s">
        <v>166</v>
      </c>
      <c r="F8" s="29" t="s">
        <v>37</v>
      </c>
      <c r="G8" s="29" t="s">
        <v>72</v>
      </c>
      <c r="H8" s="29" t="s">
        <v>117</v>
      </c>
      <c r="I8" s="105">
        <v>12.9</v>
      </c>
      <c r="J8" s="106">
        <v>11.74</v>
      </c>
      <c r="K8" s="23"/>
      <c r="L8" s="107">
        <v>9.42</v>
      </c>
      <c r="M8" s="108">
        <v>1</v>
      </c>
      <c r="N8" s="109" t="s">
        <v>8</v>
      </c>
      <c r="O8" s="110">
        <v>25</v>
      </c>
    </row>
    <row r="9" spans="1:15" ht="20.25" customHeight="1">
      <c r="A9" s="111">
        <v>2</v>
      </c>
      <c r="B9" s="29" t="s">
        <v>38</v>
      </c>
      <c r="C9" s="28">
        <v>37327</v>
      </c>
      <c r="D9" s="54" t="s">
        <v>8</v>
      </c>
      <c r="E9" s="23" t="s">
        <v>166</v>
      </c>
      <c r="F9" s="29" t="s">
        <v>37</v>
      </c>
      <c r="G9" s="29" t="s">
        <v>72</v>
      </c>
      <c r="H9" s="29" t="s">
        <v>52</v>
      </c>
      <c r="I9" s="105">
        <v>14.29</v>
      </c>
      <c r="J9" s="106">
        <v>12.53</v>
      </c>
      <c r="K9" s="112"/>
      <c r="L9" s="107">
        <v>10.99</v>
      </c>
      <c r="M9" s="108">
        <v>2</v>
      </c>
      <c r="N9" s="109" t="s">
        <v>8</v>
      </c>
      <c r="O9" s="110">
        <v>20</v>
      </c>
    </row>
    <row r="10" spans="1:15" ht="18.75" customHeight="1">
      <c r="A10" s="23">
        <v>3</v>
      </c>
      <c r="B10" s="29" t="s">
        <v>121</v>
      </c>
      <c r="C10" s="28">
        <v>37195</v>
      </c>
      <c r="D10" s="54" t="s">
        <v>8</v>
      </c>
      <c r="E10" s="29" t="s">
        <v>105</v>
      </c>
      <c r="F10" s="29" t="s">
        <v>35</v>
      </c>
      <c r="G10" s="29" t="s">
        <v>106</v>
      </c>
      <c r="H10" s="29" t="s">
        <v>36</v>
      </c>
      <c r="I10" s="107">
        <v>15.84</v>
      </c>
      <c r="J10" s="105">
        <v>15.28</v>
      </c>
      <c r="K10" s="113">
        <v>13.89</v>
      </c>
      <c r="L10" s="105"/>
      <c r="M10" s="108">
        <v>3</v>
      </c>
      <c r="N10" s="109" t="s">
        <v>8</v>
      </c>
      <c r="O10" s="114">
        <v>15.5</v>
      </c>
    </row>
    <row r="11" spans="1:15" ht="17.25" customHeight="1">
      <c r="A11" s="111">
        <v>4</v>
      </c>
      <c r="B11" s="58" t="s">
        <v>115</v>
      </c>
      <c r="C11" s="59">
        <v>37372</v>
      </c>
      <c r="D11" s="54" t="s">
        <v>39</v>
      </c>
      <c r="E11" s="23" t="s">
        <v>111</v>
      </c>
      <c r="F11" s="29"/>
      <c r="G11" s="29" t="s">
        <v>112</v>
      </c>
      <c r="H11" s="29" t="s">
        <v>231</v>
      </c>
      <c r="I11" s="107">
        <v>23.99</v>
      </c>
      <c r="J11" s="105">
        <v>21.29</v>
      </c>
      <c r="K11" s="114">
        <v>22.67</v>
      </c>
      <c r="L11" s="105"/>
      <c r="M11" s="108">
        <v>4</v>
      </c>
      <c r="N11" s="109" t="s">
        <v>141</v>
      </c>
      <c r="O11" s="114">
        <v>14.5</v>
      </c>
    </row>
    <row r="12" spans="1:15" ht="21" customHeight="1">
      <c r="A12" s="23">
        <v>5</v>
      </c>
      <c r="B12" s="54" t="s">
        <v>116</v>
      </c>
      <c r="C12" s="55">
        <v>37419</v>
      </c>
      <c r="D12" s="54" t="s">
        <v>39</v>
      </c>
      <c r="E12" s="23" t="s">
        <v>111</v>
      </c>
      <c r="F12" s="29"/>
      <c r="G12" s="29" t="s">
        <v>112</v>
      </c>
      <c r="H12" s="29" t="s">
        <v>231</v>
      </c>
      <c r="I12" s="105">
        <v>25.94</v>
      </c>
      <c r="J12" s="105"/>
      <c r="K12" s="114"/>
      <c r="L12" s="105"/>
      <c r="M12" s="108">
        <v>5</v>
      </c>
      <c r="N12" s="109" t="s">
        <v>141</v>
      </c>
      <c r="O12" s="114">
        <v>10</v>
      </c>
    </row>
    <row r="13" spans="1:15" ht="16.5" customHeight="1">
      <c r="A13" s="115">
        <v>6</v>
      </c>
      <c r="B13" s="50" t="s">
        <v>118</v>
      </c>
      <c r="C13" s="50" t="s">
        <v>119</v>
      </c>
      <c r="D13" s="50" t="s">
        <v>63</v>
      </c>
      <c r="E13" s="50" t="s">
        <v>64</v>
      </c>
      <c r="F13" s="116" t="s">
        <v>35</v>
      </c>
      <c r="G13" s="50" t="s">
        <v>65</v>
      </c>
      <c r="H13" s="50" t="s">
        <v>120</v>
      </c>
      <c r="I13" s="117">
        <v>29.09</v>
      </c>
      <c r="J13" s="117"/>
      <c r="K13" s="117"/>
      <c r="L13" s="117"/>
      <c r="M13" s="118">
        <v>6</v>
      </c>
      <c r="N13" s="119" t="s">
        <v>141</v>
      </c>
      <c r="O13" s="120">
        <v>9</v>
      </c>
    </row>
    <row r="14" spans="1:15" ht="19.5" customHeight="1">
      <c r="A14" s="25">
        <v>7</v>
      </c>
      <c r="B14" s="31" t="s">
        <v>195</v>
      </c>
      <c r="C14" s="121">
        <v>37494</v>
      </c>
      <c r="D14" s="122" t="s">
        <v>63</v>
      </c>
      <c r="E14" s="25" t="s">
        <v>64</v>
      </c>
      <c r="F14" s="23" t="s">
        <v>35</v>
      </c>
      <c r="G14" s="31" t="s">
        <v>65</v>
      </c>
      <c r="H14" s="31" t="s">
        <v>120</v>
      </c>
      <c r="I14" s="123">
        <v>48.54</v>
      </c>
      <c r="J14" s="23"/>
      <c r="K14" s="23"/>
      <c r="L14" s="23"/>
      <c r="M14" s="124">
        <v>7</v>
      </c>
      <c r="N14" s="23" t="s">
        <v>230</v>
      </c>
      <c r="O14" s="23">
        <v>7.5</v>
      </c>
    </row>
    <row r="15" spans="1:15" ht="15" customHeight="1">
      <c r="A15" s="21"/>
      <c r="B15" s="99"/>
      <c r="C15" s="100"/>
      <c r="D15" s="101"/>
      <c r="E15" s="102"/>
      <c r="F15" s="74"/>
      <c r="G15" s="99"/>
      <c r="H15" s="99"/>
      <c r="I15" s="103"/>
      <c r="J15" s="74"/>
      <c r="K15" s="74"/>
      <c r="L15" s="74"/>
      <c r="M15" s="104"/>
      <c r="N15" s="74"/>
      <c r="O15" s="74"/>
    </row>
    <row r="16" spans="1:15" ht="15" customHeight="1">
      <c r="A16" s="21"/>
      <c r="B16" s="99"/>
      <c r="C16" s="100"/>
      <c r="D16" s="101"/>
      <c r="E16" s="102"/>
      <c r="F16" s="74"/>
      <c r="G16" s="99"/>
      <c r="H16" s="99"/>
      <c r="I16" s="103"/>
      <c r="J16" s="74"/>
      <c r="K16" s="74"/>
      <c r="L16" s="74"/>
      <c r="M16" s="104"/>
      <c r="N16" s="74"/>
      <c r="O16" s="74"/>
    </row>
    <row r="17" spans="1:15" ht="12.75" customHeight="1">
      <c r="A17" s="21"/>
      <c r="B17" s="99"/>
      <c r="C17" s="100"/>
      <c r="D17" s="101"/>
      <c r="E17" s="102"/>
      <c r="F17" s="74"/>
      <c r="G17" s="99"/>
      <c r="H17" s="99"/>
      <c r="I17" s="103"/>
      <c r="J17" s="74"/>
      <c r="K17" s="74"/>
      <c r="L17" s="74"/>
      <c r="M17" s="104"/>
      <c r="N17" s="74"/>
      <c r="O17" s="74"/>
    </row>
    <row r="18" spans="1:13" ht="12.75" customHeight="1">
      <c r="A18" s="256" t="s">
        <v>0</v>
      </c>
      <c r="B18" s="257" t="s">
        <v>3</v>
      </c>
      <c r="C18" s="258" t="s">
        <v>26</v>
      </c>
      <c r="D18" s="258" t="s">
        <v>5</v>
      </c>
      <c r="E18" s="253" t="s">
        <v>28</v>
      </c>
      <c r="F18" s="253" t="s">
        <v>15</v>
      </c>
      <c r="G18" s="253" t="s">
        <v>47</v>
      </c>
      <c r="H18" s="253" t="s">
        <v>16</v>
      </c>
      <c r="I18" s="254" t="s">
        <v>17</v>
      </c>
      <c r="J18" s="254"/>
      <c r="K18" s="255" t="s">
        <v>27</v>
      </c>
      <c r="L18" s="255" t="s">
        <v>18</v>
      </c>
      <c r="M18" s="255" t="s">
        <v>10</v>
      </c>
    </row>
    <row r="19" spans="1:13" ht="45" customHeight="1">
      <c r="A19" s="256"/>
      <c r="B19" s="257"/>
      <c r="C19" s="258"/>
      <c r="D19" s="258"/>
      <c r="E19" s="253"/>
      <c r="F19" s="253"/>
      <c r="G19" s="253"/>
      <c r="H19" s="253"/>
      <c r="I19" s="11" t="s">
        <v>29</v>
      </c>
      <c r="J19" s="11" t="s">
        <v>33</v>
      </c>
      <c r="K19" s="255"/>
      <c r="L19" s="255"/>
      <c r="M19" s="255"/>
    </row>
    <row r="20" spans="1:13" ht="17.25" customHeight="1">
      <c r="A20" s="23">
        <v>1</v>
      </c>
      <c r="B20" s="29" t="s">
        <v>158</v>
      </c>
      <c r="C20" s="28">
        <v>36930</v>
      </c>
      <c r="D20" s="29" t="s">
        <v>141</v>
      </c>
      <c r="E20" s="23" t="s">
        <v>166</v>
      </c>
      <c r="F20" s="29" t="s">
        <v>37</v>
      </c>
      <c r="G20" s="29" t="s">
        <v>72</v>
      </c>
      <c r="H20" s="29" t="s">
        <v>12</v>
      </c>
      <c r="I20" s="105">
        <v>31.57</v>
      </c>
      <c r="J20" s="107">
        <v>27.58</v>
      </c>
      <c r="K20" s="108">
        <v>1</v>
      </c>
      <c r="L20" s="109"/>
      <c r="M20" s="110"/>
    </row>
    <row r="21" spans="1:13" ht="18.75" customHeight="1">
      <c r="A21" s="23">
        <v>2</v>
      </c>
      <c r="B21" s="29" t="s">
        <v>159</v>
      </c>
      <c r="C21" s="29" t="s">
        <v>160</v>
      </c>
      <c r="D21" s="29" t="s">
        <v>63</v>
      </c>
      <c r="E21" s="29" t="s">
        <v>161</v>
      </c>
      <c r="F21" s="23" t="s">
        <v>35</v>
      </c>
      <c r="G21" s="29" t="s">
        <v>65</v>
      </c>
      <c r="H21" s="29" t="s">
        <v>66</v>
      </c>
      <c r="I21" s="107">
        <v>42.48</v>
      </c>
      <c r="J21" s="105">
        <v>39.11</v>
      </c>
      <c r="K21" s="108">
        <v>2</v>
      </c>
      <c r="L21" s="109"/>
      <c r="M21" s="114"/>
    </row>
    <row r="22" ht="18.75">
      <c r="I22" s="5"/>
    </row>
    <row r="23" spans="3:9" ht="18.75">
      <c r="C23" s="3" t="s">
        <v>11</v>
      </c>
      <c r="D23" s="3"/>
      <c r="E23" s="3"/>
      <c r="F23" s="3"/>
      <c r="H23" s="3"/>
      <c r="I23" s="5" t="s">
        <v>12</v>
      </c>
    </row>
    <row r="24" spans="3:9" ht="18.75">
      <c r="C24" s="3"/>
      <c r="D24" s="3"/>
      <c r="E24" s="3"/>
      <c r="F24" s="3"/>
      <c r="H24" s="3"/>
      <c r="I24" s="5"/>
    </row>
    <row r="25" spans="3:9" ht="18.75">
      <c r="C25" s="3" t="s">
        <v>67</v>
      </c>
      <c r="D25" s="3"/>
      <c r="E25" s="3"/>
      <c r="F25" s="3"/>
      <c r="H25" s="3"/>
      <c r="I25" s="5" t="s">
        <v>40</v>
      </c>
    </row>
    <row r="26" ht="18">
      <c r="I26" s="2"/>
    </row>
    <row r="27" spans="3:9" ht="18.75">
      <c r="C27" s="3" t="s">
        <v>14</v>
      </c>
      <c r="I27" s="5" t="s">
        <v>169</v>
      </c>
    </row>
  </sheetData>
  <sheetProtection selectLockedCells="1" selectUnlockedCells="1"/>
  <mergeCells count="29">
    <mergeCell ref="N6:N7"/>
    <mergeCell ref="O6:O7"/>
    <mergeCell ref="F6:F7"/>
    <mergeCell ref="G6:G7"/>
    <mergeCell ref="H6:H7"/>
    <mergeCell ref="I6:L6"/>
    <mergeCell ref="M6:M7"/>
    <mergeCell ref="A1:R1"/>
    <mergeCell ref="A2:R2"/>
    <mergeCell ref="A3:R3"/>
    <mergeCell ref="A4:R4"/>
    <mergeCell ref="A5:N5"/>
    <mergeCell ref="A6:A7"/>
    <mergeCell ref="B6:B7"/>
    <mergeCell ref="C6:C7"/>
    <mergeCell ref="D6:D7"/>
    <mergeCell ref="E6:E7"/>
    <mergeCell ref="A18:A19"/>
    <mergeCell ref="B18:B19"/>
    <mergeCell ref="C18:C19"/>
    <mergeCell ref="D18:D19"/>
    <mergeCell ref="E18:E19"/>
    <mergeCell ref="F18:F19"/>
    <mergeCell ref="G18:G19"/>
    <mergeCell ref="H18:H19"/>
    <mergeCell ref="I18:J18"/>
    <mergeCell ref="K18:K19"/>
    <mergeCell ref="L18:L19"/>
    <mergeCell ref="M18:M19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>
    <tabColor rgb="FF00B050"/>
  </sheetPr>
  <dimension ref="A1:M41"/>
  <sheetViews>
    <sheetView zoomScale="80" zoomScaleNormal="80" zoomScalePageLayoutView="0" workbookViewId="0" topLeftCell="A52">
      <selection activeCell="O26" sqref="O26"/>
    </sheetView>
  </sheetViews>
  <sheetFormatPr defaultColWidth="9.00390625" defaultRowHeight="12.75"/>
  <cols>
    <col min="1" max="1" width="4.625" style="0" customWidth="1"/>
    <col min="2" max="2" width="37.125" style="0" customWidth="1"/>
    <col min="3" max="3" width="14.00390625" style="0" customWidth="1"/>
    <col min="4" max="4" width="7.00390625" style="0" customWidth="1"/>
    <col min="5" max="5" width="20.375" style="0" customWidth="1"/>
    <col min="6" max="6" width="17.625" style="0" customWidth="1"/>
    <col min="7" max="7" width="25.75390625" style="0" customWidth="1"/>
    <col min="8" max="8" width="31.75390625" style="0" customWidth="1"/>
    <col min="9" max="9" width="6.75390625" style="0" customWidth="1"/>
    <col min="10" max="10" width="6.25390625" style="0" customWidth="1"/>
    <col min="11" max="11" width="5.375" style="0" customWidth="1"/>
    <col min="12" max="12" width="6.375" style="0" customWidth="1"/>
    <col min="13" max="13" width="8.25390625" style="0" customWidth="1"/>
  </cols>
  <sheetData>
    <row r="1" spans="1:13" s="2" customFormat="1" ht="18.75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2" customFormat="1" ht="18.75">
      <c r="A2" s="249" t="s">
        <v>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s="2" customFormat="1" ht="18.75">
      <c r="A3" s="249" t="s">
        <v>234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s="2" customFormat="1" ht="18.75">
      <c r="A4" s="249" t="s">
        <v>233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s="6" customFormat="1" ht="18.75">
      <c r="A5" s="250" t="s">
        <v>41</v>
      </c>
      <c r="B5" s="250"/>
      <c r="C5" s="250"/>
      <c r="D5" s="250"/>
      <c r="E5" s="250"/>
      <c r="F5" s="250"/>
      <c r="G5" s="250"/>
      <c r="H5" s="250"/>
      <c r="I5" s="250"/>
      <c r="J5" s="250"/>
      <c r="K5" s="8"/>
      <c r="L5" s="8"/>
      <c r="M5" s="9"/>
    </row>
    <row r="6" spans="1:13" ht="17.25" customHeight="1">
      <c r="A6" s="243" t="s">
        <v>0</v>
      </c>
      <c r="B6" s="243" t="s">
        <v>3</v>
      </c>
      <c r="C6" s="246" t="s">
        <v>4</v>
      </c>
      <c r="D6" s="246" t="s">
        <v>5</v>
      </c>
      <c r="E6" s="243" t="s">
        <v>6</v>
      </c>
      <c r="F6" s="243" t="s">
        <v>15</v>
      </c>
      <c r="G6" s="243" t="s">
        <v>47</v>
      </c>
      <c r="H6" s="243" t="s">
        <v>16</v>
      </c>
      <c r="I6" s="284" t="s">
        <v>235</v>
      </c>
      <c r="J6" s="285"/>
      <c r="K6" s="244" t="s">
        <v>7</v>
      </c>
      <c r="L6" s="244" t="s">
        <v>18</v>
      </c>
      <c r="M6" s="244" t="s">
        <v>10</v>
      </c>
    </row>
    <row r="7" spans="1:13" ht="17.25" customHeight="1">
      <c r="A7" s="243"/>
      <c r="B7" s="243"/>
      <c r="C7" s="246"/>
      <c r="D7" s="246"/>
      <c r="E7" s="243"/>
      <c r="F7" s="243"/>
      <c r="G7" s="243"/>
      <c r="H7" s="243"/>
      <c r="I7" s="246" t="s">
        <v>236</v>
      </c>
      <c r="J7" s="246" t="s">
        <v>237</v>
      </c>
      <c r="K7" s="244"/>
      <c r="L7" s="244"/>
      <c r="M7" s="244"/>
    </row>
    <row r="8" spans="1:13" ht="56.25" customHeight="1">
      <c r="A8" s="243"/>
      <c r="B8" s="243"/>
      <c r="C8" s="246"/>
      <c r="D8" s="246"/>
      <c r="E8" s="243"/>
      <c r="F8" s="243"/>
      <c r="G8" s="243"/>
      <c r="H8" s="243"/>
      <c r="I8" s="246"/>
      <c r="J8" s="246"/>
      <c r="K8" s="244"/>
      <c r="L8" s="244"/>
      <c r="M8" s="244"/>
    </row>
    <row r="9" spans="1:13" ht="20.25" customHeight="1">
      <c r="A9" s="31">
        <v>1</v>
      </c>
      <c r="B9" s="23" t="s">
        <v>44</v>
      </c>
      <c r="C9" s="24">
        <v>39687</v>
      </c>
      <c r="D9" s="23" t="s">
        <v>39</v>
      </c>
      <c r="E9" s="25" t="s">
        <v>45</v>
      </c>
      <c r="F9" s="25" t="s">
        <v>35</v>
      </c>
      <c r="G9" s="25" t="s">
        <v>48</v>
      </c>
      <c r="H9" s="23" t="s">
        <v>46</v>
      </c>
      <c r="I9" s="47">
        <v>1</v>
      </c>
      <c r="J9" s="47">
        <v>1</v>
      </c>
      <c r="K9" s="199">
        <v>1</v>
      </c>
      <c r="L9" s="56" t="s">
        <v>229</v>
      </c>
      <c r="M9" s="57">
        <v>25</v>
      </c>
    </row>
    <row r="10" spans="1:13" ht="21" customHeight="1">
      <c r="A10" s="34">
        <v>2</v>
      </c>
      <c r="B10" s="23" t="s">
        <v>56</v>
      </c>
      <c r="C10" s="28">
        <v>39554</v>
      </c>
      <c r="D10" s="29" t="s">
        <v>57</v>
      </c>
      <c r="E10" s="25" t="s">
        <v>59</v>
      </c>
      <c r="F10" s="25" t="s">
        <v>35</v>
      </c>
      <c r="G10" s="29" t="s">
        <v>65</v>
      </c>
      <c r="H10" s="23" t="s">
        <v>165</v>
      </c>
      <c r="I10" s="47">
        <v>2</v>
      </c>
      <c r="J10" s="47">
        <v>2</v>
      </c>
      <c r="K10" s="199">
        <v>2</v>
      </c>
      <c r="L10" s="56" t="s">
        <v>229</v>
      </c>
      <c r="M10" s="57">
        <v>20</v>
      </c>
    </row>
    <row r="11" spans="1:13" ht="23.25" customHeight="1">
      <c r="A11" s="31">
        <v>3</v>
      </c>
      <c r="B11" s="23" t="s">
        <v>60</v>
      </c>
      <c r="C11" s="28">
        <v>39555</v>
      </c>
      <c r="D11" s="29" t="s">
        <v>57</v>
      </c>
      <c r="E11" s="25" t="s">
        <v>59</v>
      </c>
      <c r="F11" s="25" t="s">
        <v>35</v>
      </c>
      <c r="G11" s="29" t="s">
        <v>65</v>
      </c>
      <c r="H11" s="23" t="s">
        <v>164</v>
      </c>
      <c r="I11" s="47">
        <v>3</v>
      </c>
      <c r="J11" s="47">
        <v>3</v>
      </c>
      <c r="K11" s="199">
        <v>3</v>
      </c>
      <c r="L11" s="56" t="s">
        <v>229</v>
      </c>
      <c r="M11" s="241">
        <v>18</v>
      </c>
    </row>
    <row r="12" spans="1:13" ht="21" customHeight="1">
      <c r="A12" s="34">
        <v>4</v>
      </c>
      <c r="B12" s="23" t="s">
        <v>124</v>
      </c>
      <c r="C12" s="24">
        <v>40384</v>
      </c>
      <c r="D12" s="23" t="s">
        <v>39</v>
      </c>
      <c r="E12" s="25" t="s">
        <v>45</v>
      </c>
      <c r="F12" s="25" t="s">
        <v>35</v>
      </c>
      <c r="G12" s="25" t="s">
        <v>48</v>
      </c>
      <c r="H12" s="23" t="s">
        <v>46</v>
      </c>
      <c r="I12" s="47" t="s">
        <v>238</v>
      </c>
      <c r="J12" s="183" t="s">
        <v>219</v>
      </c>
      <c r="K12" s="183" t="s">
        <v>219</v>
      </c>
      <c r="L12" s="60" t="s">
        <v>39</v>
      </c>
      <c r="M12" s="242"/>
    </row>
    <row r="13" spans="1:13" ht="23.25" customHeight="1">
      <c r="A13" s="31">
        <v>5</v>
      </c>
      <c r="B13" s="29" t="s">
        <v>49</v>
      </c>
      <c r="C13" s="28">
        <v>39143</v>
      </c>
      <c r="D13" s="29" t="s">
        <v>50</v>
      </c>
      <c r="E13" s="23" t="s">
        <v>166</v>
      </c>
      <c r="F13" s="29" t="s">
        <v>37</v>
      </c>
      <c r="G13" s="29" t="s">
        <v>51</v>
      </c>
      <c r="H13" s="29" t="s">
        <v>52</v>
      </c>
      <c r="I13" s="47">
        <v>5</v>
      </c>
      <c r="J13" s="47">
        <v>4</v>
      </c>
      <c r="K13" s="240">
        <v>4</v>
      </c>
      <c r="L13" s="60" t="s">
        <v>39</v>
      </c>
      <c r="M13" s="242">
        <v>13</v>
      </c>
    </row>
    <row r="14" spans="1:13" ht="21" customHeight="1">
      <c r="A14" s="34">
        <v>6</v>
      </c>
      <c r="B14" s="29" t="s">
        <v>62</v>
      </c>
      <c r="C14" s="28">
        <v>39290</v>
      </c>
      <c r="D14" s="29" t="s">
        <v>63</v>
      </c>
      <c r="E14" s="29" t="s">
        <v>64</v>
      </c>
      <c r="F14" s="25" t="s">
        <v>35</v>
      </c>
      <c r="G14" s="29" t="s">
        <v>65</v>
      </c>
      <c r="H14" s="29" t="s">
        <v>66</v>
      </c>
      <c r="I14" s="39">
        <v>6</v>
      </c>
      <c r="J14" s="39">
        <v>5</v>
      </c>
      <c r="K14" s="200">
        <v>5</v>
      </c>
      <c r="L14" s="60" t="s">
        <v>39</v>
      </c>
      <c r="M14" s="242">
        <v>10</v>
      </c>
    </row>
    <row r="15" spans="1:13" ht="21.75" customHeight="1">
      <c r="A15" s="31">
        <v>7</v>
      </c>
      <c r="B15" s="34" t="s">
        <v>216</v>
      </c>
      <c r="C15" s="24">
        <v>39161</v>
      </c>
      <c r="D15" s="23" t="s">
        <v>182</v>
      </c>
      <c r="E15" s="25" t="s">
        <v>147</v>
      </c>
      <c r="F15" s="25" t="s">
        <v>35</v>
      </c>
      <c r="G15" s="25" t="s">
        <v>87</v>
      </c>
      <c r="H15" s="23" t="s">
        <v>217</v>
      </c>
      <c r="I15" s="39">
        <v>4</v>
      </c>
      <c r="J15" s="39">
        <v>7</v>
      </c>
      <c r="K15" s="185">
        <v>6</v>
      </c>
      <c r="L15" s="60" t="s">
        <v>39</v>
      </c>
      <c r="M15" s="242">
        <v>9</v>
      </c>
    </row>
    <row r="16" spans="1:13" ht="21.75" customHeight="1">
      <c r="A16" s="34">
        <v>8</v>
      </c>
      <c r="B16" s="29" t="s">
        <v>55</v>
      </c>
      <c r="C16" s="28">
        <v>39597</v>
      </c>
      <c r="D16" s="29" t="s">
        <v>50</v>
      </c>
      <c r="E16" s="23" t="s">
        <v>167</v>
      </c>
      <c r="F16" s="29" t="s">
        <v>37</v>
      </c>
      <c r="G16" s="29" t="s">
        <v>51</v>
      </c>
      <c r="H16" s="29" t="s">
        <v>52</v>
      </c>
      <c r="I16" s="39">
        <v>7</v>
      </c>
      <c r="J16" s="39">
        <v>6</v>
      </c>
      <c r="K16" s="185">
        <v>6</v>
      </c>
      <c r="L16" s="56"/>
      <c r="M16" s="242">
        <v>8</v>
      </c>
    </row>
    <row r="17" spans="1:13" ht="21.75" customHeight="1">
      <c r="A17" s="34">
        <v>9</v>
      </c>
      <c r="B17" s="29" t="s">
        <v>53</v>
      </c>
      <c r="C17" s="28">
        <v>39275</v>
      </c>
      <c r="D17" s="29" t="s">
        <v>54</v>
      </c>
      <c r="E17" s="23" t="s">
        <v>166</v>
      </c>
      <c r="F17" s="29" t="s">
        <v>37</v>
      </c>
      <c r="G17" s="29" t="s">
        <v>51</v>
      </c>
      <c r="H17" s="29" t="s">
        <v>52</v>
      </c>
      <c r="I17" s="39">
        <v>8</v>
      </c>
      <c r="J17" s="39">
        <v>8</v>
      </c>
      <c r="K17" s="185">
        <v>8</v>
      </c>
      <c r="L17" s="56"/>
      <c r="M17" s="242">
        <v>7</v>
      </c>
    </row>
    <row r="18" spans="1:13" ht="18.75">
      <c r="A18" s="64"/>
      <c r="B18" s="65"/>
      <c r="C18" s="66"/>
      <c r="D18" s="65"/>
      <c r="E18" s="67"/>
      <c r="F18" s="67"/>
      <c r="G18" s="67"/>
      <c r="H18" s="65"/>
      <c r="I18" s="71"/>
      <c r="J18" s="72"/>
      <c r="K18" s="63"/>
      <c r="L18" s="73"/>
      <c r="M18" s="74"/>
    </row>
    <row r="19" spans="1:13" ht="18.75">
      <c r="A19" s="64"/>
      <c r="B19" s="65"/>
      <c r="C19" s="66"/>
      <c r="D19" s="65"/>
      <c r="E19" s="67"/>
      <c r="F19" s="67"/>
      <c r="G19" s="67"/>
      <c r="H19" s="65"/>
      <c r="I19" s="71"/>
      <c r="J19" s="72"/>
      <c r="K19" s="63"/>
      <c r="L19" s="73"/>
      <c r="M19" s="74"/>
    </row>
    <row r="21" spans="1:13" ht="15.75" customHeight="1">
      <c r="A21" s="243" t="s">
        <v>0</v>
      </c>
      <c r="B21" s="243" t="s">
        <v>3</v>
      </c>
      <c r="C21" s="246" t="s">
        <v>4</v>
      </c>
      <c r="D21" s="246" t="s">
        <v>5</v>
      </c>
      <c r="E21" s="243" t="s">
        <v>6</v>
      </c>
      <c r="F21" s="243" t="s">
        <v>15</v>
      </c>
      <c r="G21" s="243" t="s">
        <v>47</v>
      </c>
      <c r="H21" s="243" t="s">
        <v>16</v>
      </c>
      <c r="I21" s="243" t="s">
        <v>235</v>
      </c>
      <c r="J21" s="243"/>
      <c r="K21" s="244" t="s">
        <v>226</v>
      </c>
      <c r="L21" s="244" t="s">
        <v>18</v>
      </c>
      <c r="M21" s="244" t="s">
        <v>10</v>
      </c>
    </row>
    <row r="22" spans="1:13" ht="17.25" customHeight="1">
      <c r="A22" s="243"/>
      <c r="B22" s="243"/>
      <c r="C22" s="246"/>
      <c r="D22" s="246"/>
      <c r="E22" s="243"/>
      <c r="F22" s="243"/>
      <c r="G22" s="243"/>
      <c r="H22" s="243"/>
      <c r="I22" s="246" t="s">
        <v>236</v>
      </c>
      <c r="J22" s="246" t="s">
        <v>237</v>
      </c>
      <c r="K22" s="244"/>
      <c r="L22" s="244"/>
      <c r="M22" s="244"/>
    </row>
    <row r="23" spans="1:13" ht="56.25" customHeight="1">
      <c r="A23" s="243"/>
      <c r="B23" s="248"/>
      <c r="C23" s="247"/>
      <c r="D23" s="247"/>
      <c r="E23" s="248"/>
      <c r="F23" s="248"/>
      <c r="G23" s="248"/>
      <c r="H23" s="248"/>
      <c r="I23" s="247"/>
      <c r="J23" s="247"/>
      <c r="K23" s="245"/>
      <c r="L23" s="245"/>
      <c r="M23" s="244"/>
    </row>
    <row r="24" spans="1:13" ht="22.5" customHeight="1">
      <c r="A24" s="167">
        <v>1</v>
      </c>
      <c r="B24" s="50" t="s">
        <v>129</v>
      </c>
      <c r="C24" s="203">
        <v>39325</v>
      </c>
      <c r="D24" s="50">
        <v>3</v>
      </c>
      <c r="E24" s="49" t="s">
        <v>134</v>
      </c>
      <c r="F24" s="50" t="s">
        <v>35</v>
      </c>
      <c r="G24" s="50" t="s">
        <v>70</v>
      </c>
      <c r="H24" s="50" t="s">
        <v>164</v>
      </c>
      <c r="I24" s="162">
        <v>1</v>
      </c>
      <c r="J24" s="162">
        <v>1</v>
      </c>
      <c r="K24" s="162">
        <v>1</v>
      </c>
      <c r="L24" s="109">
        <v>3</v>
      </c>
      <c r="M24" s="110">
        <v>25</v>
      </c>
    </row>
    <row r="25" spans="1:13" ht="23.25" customHeight="1">
      <c r="A25" s="167">
        <v>2</v>
      </c>
      <c r="B25" s="29" t="s">
        <v>130</v>
      </c>
      <c r="C25" s="29" t="s">
        <v>131</v>
      </c>
      <c r="D25" s="29">
        <v>3</v>
      </c>
      <c r="E25" s="23" t="s">
        <v>134</v>
      </c>
      <c r="F25" s="29" t="s">
        <v>35</v>
      </c>
      <c r="G25" s="29" t="s">
        <v>70</v>
      </c>
      <c r="H25" s="29" t="s">
        <v>165</v>
      </c>
      <c r="I25" s="162">
        <v>3</v>
      </c>
      <c r="J25" s="162">
        <v>2</v>
      </c>
      <c r="K25" s="162">
        <v>2</v>
      </c>
      <c r="L25" s="109">
        <v>3</v>
      </c>
      <c r="M25" s="110">
        <v>20</v>
      </c>
    </row>
    <row r="26" spans="1:13" ht="21.75" customHeight="1">
      <c r="A26" s="167">
        <v>3</v>
      </c>
      <c r="B26" s="29" t="s">
        <v>132</v>
      </c>
      <c r="C26" s="29" t="s">
        <v>133</v>
      </c>
      <c r="D26" s="29">
        <v>3</v>
      </c>
      <c r="E26" s="23" t="s">
        <v>134</v>
      </c>
      <c r="F26" s="29" t="s">
        <v>35</v>
      </c>
      <c r="G26" s="29" t="s">
        <v>70</v>
      </c>
      <c r="H26" s="29" t="s">
        <v>165</v>
      </c>
      <c r="I26" s="162">
        <v>2</v>
      </c>
      <c r="J26" s="162">
        <v>3</v>
      </c>
      <c r="K26" s="162">
        <v>2</v>
      </c>
      <c r="L26" s="109">
        <v>3</v>
      </c>
      <c r="M26" s="143">
        <v>18</v>
      </c>
    </row>
    <row r="27" spans="1:13" ht="23.25" customHeight="1">
      <c r="A27" s="167">
        <v>4</v>
      </c>
      <c r="B27" s="58" t="s">
        <v>221</v>
      </c>
      <c r="C27" s="59">
        <v>39556</v>
      </c>
      <c r="D27" s="29" t="s">
        <v>128</v>
      </c>
      <c r="E27" s="137" t="s">
        <v>166</v>
      </c>
      <c r="F27" s="29" t="s">
        <v>37</v>
      </c>
      <c r="G27" s="29" t="s">
        <v>51</v>
      </c>
      <c r="H27" s="29" t="s">
        <v>52</v>
      </c>
      <c r="I27" s="162">
        <v>4</v>
      </c>
      <c r="J27" s="162">
        <v>4</v>
      </c>
      <c r="K27" s="162">
        <v>4</v>
      </c>
      <c r="L27" s="109" t="s">
        <v>232</v>
      </c>
      <c r="M27" s="34">
        <v>13</v>
      </c>
    </row>
    <row r="28" spans="1:13" ht="21" customHeight="1">
      <c r="A28" s="167">
        <v>5</v>
      </c>
      <c r="B28" s="29" t="s">
        <v>135</v>
      </c>
      <c r="C28" s="28">
        <v>39852</v>
      </c>
      <c r="D28" s="29" t="s">
        <v>63</v>
      </c>
      <c r="E28" s="29" t="s">
        <v>64</v>
      </c>
      <c r="F28" s="31" t="s">
        <v>35</v>
      </c>
      <c r="G28" s="29" t="s">
        <v>65</v>
      </c>
      <c r="H28" s="29" t="s">
        <v>66</v>
      </c>
      <c r="I28" s="177" t="s">
        <v>240</v>
      </c>
      <c r="J28" s="177" t="s">
        <v>219</v>
      </c>
      <c r="K28" s="177">
        <v>5</v>
      </c>
      <c r="L28" s="109" t="s">
        <v>232</v>
      </c>
      <c r="M28" s="34">
        <v>10</v>
      </c>
    </row>
    <row r="29" spans="1:13" ht="21.75" customHeight="1">
      <c r="A29" s="167">
        <v>6</v>
      </c>
      <c r="B29" s="29" t="s">
        <v>126</v>
      </c>
      <c r="C29" s="28">
        <v>39836</v>
      </c>
      <c r="D29" s="29" t="s">
        <v>50</v>
      </c>
      <c r="E29" s="137" t="s">
        <v>166</v>
      </c>
      <c r="F29" s="29" t="s">
        <v>37</v>
      </c>
      <c r="G29" s="29" t="s">
        <v>51</v>
      </c>
      <c r="H29" s="29" t="s">
        <v>52</v>
      </c>
      <c r="I29" s="177" t="s">
        <v>241</v>
      </c>
      <c r="J29" s="177" t="s">
        <v>220</v>
      </c>
      <c r="K29" s="177">
        <v>6</v>
      </c>
      <c r="L29" s="155" t="s">
        <v>232</v>
      </c>
      <c r="M29" s="34">
        <v>9</v>
      </c>
    </row>
    <row r="30" spans="2:8" ht="18">
      <c r="B30" s="2"/>
      <c r="C30" s="2"/>
      <c r="D30" s="2"/>
      <c r="E30" s="2"/>
      <c r="F30" s="2"/>
      <c r="G30" s="2"/>
      <c r="H30" s="2"/>
    </row>
    <row r="31" spans="2:8" ht="18.75">
      <c r="B31" s="2"/>
      <c r="C31" s="5" t="s">
        <v>11</v>
      </c>
      <c r="D31" s="5"/>
      <c r="E31" s="5"/>
      <c r="F31" s="5"/>
      <c r="G31" s="5"/>
      <c r="H31" s="5" t="s">
        <v>12</v>
      </c>
    </row>
    <row r="32" spans="2:8" ht="18.75">
      <c r="B32" s="2"/>
      <c r="C32" s="5"/>
      <c r="D32" s="5"/>
      <c r="E32" s="5"/>
      <c r="F32" s="5"/>
      <c r="G32" s="5"/>
      <c r="H32" s="5"/>
    </row>
    <row r="33" spans="2:8" ht="18.75">
      <c r="B33" s="2"/>
      <c r="C33" s="5" t="s">
        <v>67</v>
      </c>
      <c r="D33" s="5"/>
      <c r="E33" s="5"/>
      <c r="F33" s="5"/>
      <c r="G33" s="5"/>
      <c r="H33" s="5" t="s">
        <v>40</v>
      </c>
    </row>
    <row r="34" spans="2:8" ht="18">
      <c r="B34" s="2"/>
      <c r="C34" s="2"/>
      <c r="D34" s="2"/>
      <c r="E34" s="2"/>
      <c r="F34" s="2"/>
      <c r="G34" s="2"/>
      <c r="H34" s="2"/>
    </row>
    <row r="35" spans="2:8" ht="18.75">
      <c r="B35" s="2"/>
      <c r="C35" s="5" t="s">
        <v>14</v>
      </c>
      <c r="D35" s="2"/>
      <c r="E35" s="2"/>
      <c r="F35" s="2"/>
      <c r="G35" s="2"/>
      <c r="H35" s="5" t="s">
        <v>169</v>
      </c>
    </row>
    <row r="36" spans="2:8" ht="18">
      <c r="B36" s="2"/>
      <c r="C36" s="2"/>
      <c r="D36" s="2"/>
      <c r="E36" s="2"/>
      <c r="F36" s="2"/>
      <c r="G36" s="2"/>
      <c r="H36" s="2"/>
    </row>
    <row r="37" spans="2:8" ht="18.75">
      <c r="B37" s="2"/>
      <c r="C37" s="5"/>
      <c r="D37" s="2"/>
      <c r="E37" s="2"/>
      <c r="F37" s="2"/>
      <c r="G37" s="2"/>
      <c r="H37" s="2"/>
    </row>
    <row r="38" spans="2:8" ht="18">
      <c r="B38" s="2"/>
      <c r="C38" s="2"/>
      <c r="D38" s="2"/>
      <c r="E38" s="2"/>
      <c r="F38" s="2"/>
      <c r="G38" s="2"/>
      <c r="H38" s="2"/>
    </row>
    <row r="39" spans="2:8" ht="18">
      <c r="B39" s="2"/>
      <c r="C39" s="2"/>
      <c r="D39" s="2"/>
      <c r="E39" s="2"/>
      <c r="F39" s="2"/>
      <c r="G39" s="2"/>
      <c r="H39" s="2"/>
    </row>
    <row r="40" spans="2:8" ht="18">
      <c r="B40" s="2"/>
      <c r="C40" s="2"/>
      <c r="D40" s="2"/>
      <c r="E40" s="2"/>
      <c r="F40" s="2"/>
      <c r="G40" s="2"/>
      <c r="H40" s="2"/>
    </row>
    <row r="41" spans="2:8" ht="18">
      <c r="B41" s="2"/>
      <c r="C41" s="2"/>
      <c r="D41" s="2"/>
      <c r="E41" s="2"/>
      <c r="F41" s="2"/>
      <c r="G41" s="2"/>
      <c r="H41" s="2"/>
    </row>
  </sheetData>
  <sheetProtection selectLockedCells="1" selectUnlockedCells="1"/>
  <mergeCells count="33">
    <mergeCell ref="H21:H23"/>
    <mergeCell ref="I21:J21"/>
    <mergeCell ref="K21:K23"/>
    <mergeCell ref="L21:L23"/>
    <mergeCell ref="M21:M23"/>
    <mergeCell ref="I22:I23"/>
    <mergeCell ref="J22:J23"/>
    <mergeCell ref="A21:A23"/>
    <mergeCell ref="B21:B23"/>
    <mergeCell ref="C21:C23"/>
    <mergeCell ref="D21:D23"/>
    <mergeCell ref="E21:E23"/>
    <mergeCell ref="F21:F23"/>
    <mergeCell ref="G21:G23"/>
    <mergeCell ref="M6:M8"/>
    <mergeCell ref="I7:I8"/>
    <mergeCell ref="J7:J8"/>
    <mergeCell ref="F6:F8"/>
    <mergeCell ref="G6:G8"/>
    <mergeCell ref="H6:H8"/>
    <mergeCell ref="I6:J6"/>
    <mergeCell ref="K6:K8"/>
    <mergeCell ref="L6:L8"/>
    <mergeCell ref="A1:M1"/>
    <mergeCell ref="A2:M2"/>
    <mergeCell ref="A3:M3"/>
    <mergeCell ref="A4:M4"/>
    <mergeCell ref="A5:J5"/>
    <mergeCell ref="A6:A8"/>
    <mergeCell ref="B6:B8"/>
    <mergeCell ref="C6:C8"/>
    <mergeCell ref="D6:D8"/>
    <mergeCell ref="E6:E8"/>
  </mergeCells>
  <printOptions/>
  <pageMargins left="1.1597222222222223" right="0.6597222222222222" top="0.3298611111111111" bottom="0.32013888888888886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2018-12-22T12:29:27Z</cp:lastPrinted>
  <dcterms:created xsi:type="dcterms:W3CDTF">2017-11-02T10:37:36Z</dcterms:created>
  <dcterms:modified xsi:type="dcterms:W3CDTF">2018-12-27T04:39:37Z</dcterms:modified>
  <cp:category/>
  <cp:version/>
  <cp:contentType/>
  <cp:contentStatus/>
</cp:coreProperties>
</file>